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60" windowHeight="10260"/>
  </bookViews>
  <sheets>
    <sheet name="小栗AI自动编清单-给排水" sheetId="7" r:id="rId4"/>
    <sheet name="小栗AI自动编清单-电气" sheetId="8" r:id="rId5"/>
    <sheet name="电气管线工程量汇总表" sheetId="6" r:id="rId6"/>
    <sheet name="电气设备工程量汇总表" sheetId="5" r:id="rId7"/>
    <sheet name="给排水管道工程量汇总表" sheetId="1" r:id="rId8"/>
    <sheet name="给排水设备工程量汇总表" sheetId="2" r:id="rId9"/>
  </sheets>
  <definedNames>
    <definedName name="给排水.xlsx_给排水设备工程量汇总表_数据区" localSheetId="3">"$A$1:$H$79"</definedName>
    <definedName name="电气.xlsx_电气设备工程量汇总表_数据区" localSheetId="1">"$A$1:$G$114"</definedName>
    <definedName name="电气.xlsx_电气管线工程量汇总表_数据区" localSheetId="0">"$A$1:$G$49"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<sst xmlns="http://schemas.openxmlformats.org/spreadsheetml/2006/main" uniqueCount="224" count="224">
  <si>
    <t>计算项目</t>
  </si>
  <si>
    <t>材质</t>
  </si>
  <si>
    <t>规格型号</t>
  </si>
  <si>
    <t>敷设方式</t>
  </si>
  <si>
    <t>工程量名称</t>
  </si>
  <si>
    <t>单位</t>
  </si>
  <si>
    <t>工程量</t>
  </si>
  <si>
    <t>电缆</t>
  </si>
  <si>
    <t>&lt;空&gt;</t>
  </si>
  <si>
    <t>NG-ABTLY-4*25+1*16</t>
  </si>
  <si>
    <t>CT</t>
  </si>
  <si>
    <t>管内/裸线线缆小计(含预留)(m)</t>
  </si>
  <si>
    <t>m</t>
  </si>
  <si>
    <t>桥架内线缆小计(含预留)(m)</t>
  </si>
  <si>
    <t>线/缆合计(m)</t>
  </si>
  <si>
    <t>YJV22-4*25+16</t>
  </si>
  <si>
    <t>YJV22-4*35+16</t>
  </si>
  <si>
    <t>YJV22-5*16</t>
  </si>
  <si>
    <t>KYJV22-5*16</t>
  </si>
  <si>
    <t>电线</t>
  </si>
  <si>
    <t>NH-BV2.5</t>
  </si>
  <si>
    <t>CC</t>
  </si>
  <si>
    <t>FC</t>
  </si>
  <si>
    <t>NH-BV4</t>
  </si>
  <si>
    <t>FC WC</t>
  </si>
  <si>
    <t>RVVP-6X1.0</t>
  </si>
  <si>
    <t>ZR-BV2.5</t>
  </si>
  <si>
    <t>WC</t>
  </si>
  <si>
    <t>ZR-BV4</t>
  </si>
  <si>
    <t>ZR-BV6</t>
  </si>
  <si>
    <t>ZR-RVV-4*0.75</t>
  </si>
  <si>
    <t>配管</t>
  </si>
  <si>
    <t>SC</t>
  </si>
  <si>
    <t>15</t>
  </si>
  <si>
    <t>长度合计(m)</t>
  </si>
  <si>
    <t>20</t>
  </si>
  <si>
    <t>32</t>
  </si>
  <si>
    <t>50</t>
  </si>
  <si>
    <t>JDG</t>
  </si>
  <si>
    <t>CC WC</t>
  </si>
  <si>
    <t>PVC</t>
  </si>
  <si>
    <t>CT WC</t>
  </si>
  <si>
    <t>FPC阻燃管</t>
  </si>
  <si>
    <t>桥架</t>
  </si>
  <si>
    <t>钢制桥架</t>
  </si>
  <si>
    <t>200*100</t>
  </si>
  <si>
    <t>300*100</t>
  </si>
  <si>
    <t>剔槽</t>
  </si>
  <si>
    <t>砌块墙</t>
  </si>
  <si>
    <t>剔槽长度合计(m)</t>
  </si>
  <si>
    <t>类型</t>
  </si>
  <si>
    <t>名称</t>
  </si>
  <si>
    <t>灯具</t>
  </si>
  <si>
    <t>36V LED灯(吸顶)</t>
  </si>
  <si>
    <t>DJ-1</t>
  </si>
  <si>
    <t>15W LED</t>
  </si>
  <si>
    <t>数量(个)</t>
  </si>
  <si>
    <t>个</t>
  </si>
  <si>
    <t>数量合计(个)</t>
  </si>
  <si>
    <t>LED灯带</t>
  </si>
  <si>
    <t>DD-1</t>
  </si>
  <si>
    <t>12W/M</t>
  </si>
  <si>
    <t>长度(m)</t>
  </si>
  <si>
    <t>单管荧光灯</t>
  </si>
  <si>
    <t>220V 36W</t>
  </si>
  <si>
    <t>应急灯</t>
  </si>
  <si>
    <t>A型安全出口指示灯</t>
  </si>
  <si>
    <t>DJ-2</t>
  </si>
  <si>
    <t>LED 1W</t>
  </si>
  <si>
    <t>A型疏散出口指示灯</t>
  </si>
  <si>
    <t>DJ-3</t>
  </si>
  <si>
    <t>A型疏散指示灯</t>
  </si>
  <si>
    <t>DJ-4</t>
  </si>
  <si>
    <t>A型应急灯</t>
  </si>
  <si>
    <t>DJ-5</t>
  </si>
  <si>
    <t>LED 1X5W</t>
  </si>
  <si>
    <t>LED平板灯</t>
  </si>
  <si>
    <t>DJ-6</t>
  </si>
  <si>
    <t>60W 尺寸600X600</t>
  </si>
  <si>
    <t>超高数量(个)</t>
  </si>
  <si>
    <t>DJ-7</t>
  </si>
  <si>
    <t>60W LED带蓄电池不低于60MIN， 规格600X600MM</t>
  </si>
  <si>
    <t>LED吸顶灯具</t>
  </si>
  <si>
    <t>DJ-8</t>
  </si>
  <si>
    <t>22W LED灯</t>
  </si>
  <si>
    <t>壁灯(室外为防雨型)</t>
  </si>
  <si>
    <t>DJ-9</t>
  </si>
  <si>
    <t>13W LED灯</t>
  </si>
  <si>
    <t>双管盒式LED灯</t>
  </si>
  <si>
    <t>DJ-10</t>
  </si>
  <si>
    <t>2X28W LED灯</t>
  </si>
  <si>
    <t>接线盒</t>
  </si>
  <si>
    <t>插座开关盒</t>
  </si>
  <si>
    <t>86MM*86MM</t>
  </si>
  <si>
    <t>灯头盒</t>
  </si>
  <si>
    <t>开关插座</t>
  </si>
  <si>
    <t>单联单控暗开关</t>
  </si>
  <si>
    <t>KG-1</t>
  </si>
  <si>
    <t>延时开关</t>
  </si>
  <si>
    <t>KG-2</t>
  </si>
  <si>
    <t>安全型单相二孔、三孔暗插座</t>
  </si>
  <si>
    <t>250V 10A</t>
  </si>
  <si>
    <t>单相三孔暗插座(空调挂机插座)</t>
  </si>
  <si>
    <t>250V 16A</t>
  </si>
  <si>
    <t>带开关单相三孔暗插座(空调挂机插座)</t>
  </si>
  <si>
    <t>电暖器单相三孔暗插座</t>
  </si>
  <si>
    <t>防溅安全型单相三孔暗插座（烘手器插座）</t>
  </si>
  <si>
    <t>防溅安全型带开关单相三孔暗插座（烘手器插座）</t>
  </si>
  <si>
    <t>配电箱柜</t>
  </si>
  <si>
    <t>照明配电箱</t>
  </si>
  <si>
    <t>1AL-GG</t>
  </si>
  <si>
    <t>500*600*200</t>
  </si>
  <si>
    <t>2AL-GG</t>
  </si>
  <si>
    <t>500*600*150</t>
  </si>
  <si>
    <t>2AT-PDS1</t>
  </si>
  <si>
    <t>600*800*200</t>
  </si>
  <si>
    <t>2AT-PDS2</t>
  </si>
  <si>
    <t>2AT-RDS</t>
  </si>
  <si>
    <t>2PD</t>
  </si>
  <si>
    <t>400*600*200</t>
  </si>
  <si>
    <t>3AL-GG</t>
  </si>
  <si>
    <t>3APE</t>
  </si>
  <si>
    <t>3AP-FJ</t>
  </si>
  <si>
    <t>3PD</t>
  </si>
  <si>
    <t>AP-WP-KT1</t>
  </si>
  <si>
    <t>600*1000*400</t>
  </si>
  <si>
    <t>AP-WP-KT2</t>
  </si>
  <si>
    <t>设备</t>
  </si>
  <si>
    <t>排气扇</t>
  </si>
  <si>
    <t>线缆端头</t>
  </si>
  <si>
    <t>线缆端头个数(个)</t>
  </si>
  <si>
    <t>避雷网</t>
  </si>
  <si>
    <t>1X70MM2</t>
  </si>
  <si>
    <t>附加长度(m)</t>
  </si>
  <si>
    <t>避雷引下线</t>
  </si>
  <si>
    <t>防雷引下线</t>
  </si>
  <si>
    <t>断接卡子数量(个)</t>
  </si>
  <si>
    <t>等电位端子箱</t>
  </si>
  <si>
    <t>160*75*70</t>
  </si>
  <si>
    <t>总等电位接地端子箱</t>
  </si>
  <si>
    <t>300*200*100</t>
  </si>
  <si>
    <t>接地极</t>
  </si>
  <si>
    <t>接地电阻测试点</t>
  </si>
  <si>
    <t>接地母线</t>
  </si>
  <si>
    <t>接地母线-1</t>
  </si>
  <si>
    <t>接地母线-2</t>
  </si>
  <si>
    <t>40*4</t>
  </si>
  <si>
    <t>接地母线-3</t>
  </si>
  <si>
    <t>套管</t>
  </si>
  <si>
    <t>一般填料套管</t>
  </si>
  <si>
    <t>TG-4</t>
  </si>
  <si>
    <t>DN32</t>
  </si>
  <si>
    <t>TG-5</t>
  </si>
  <si>
    <t>DN25</t>
  </si>
  <si>
    <t>TG-7</t>
  </si>
  <si>
    <t>TG-8</t>
  </si>
  <si>
    <t>300*200</t>
  </si>
  <si>
    <t>系统类型</t>
  </si>
  <si>
    <t>连接方式</t>
  </si>
  <si>
    <t>管道</t>
  </si>
  <si>
    <t>废水系统</t>
  </si>
  <si>
    <t>PVC-U</t>
  </si>
  <si>
    <t>100</t>
  </si>
  <si>
    <t>粘接</t>
  </si>
  <si>
    <t>超高长度(m)</t>
  </si>
  <si>
    <t>75</t>
  </si>
  <si>
    <t>机制铸铁管</t>
  </si>
  <si>
    <t>卡箍连接</t>
  </si>
  <si>
    <t>给水系统</t>
  </si>
  <si>
    <t>PPR-S4</t>
  </si>
  <si>
    <t>热熔连接</t>
  </si>
  <si>
    <t>25</t>
  </si>
  <si>
    <t>内衬塑钢管</t>
  </si>
  <si>
    <t>螺纹连接</t>
  </si>
  <si>
    <t>70</t>
  </si>
  <si>
    <t>80</t>
  </si>
  <si>
    <t>热水系统</t>
  </si>
  <si>
    <t>PPR-S3.2</t>
  </si>
  <si>
    <t>通气系统</t>
  </si>
  <si>
    <t>雨水系统</t>
  </si>
  <si>
    <t>防紫外线PVC-U管</t>
  </si>
  <si>
    <t>150</t>
  </si>
  <si>
    <t>材质待定</t>
  </si>
  <si>
    <t>中水系统</t>
  </si>
  <si>
    <t>40</t>
  </si>
  <si>
    <t>材质-连接方式</t>
  </si>
  <si>
    <t>阀门</t>
  </si>
  <si>
    <t>减压阀</t>
  </si>
  <si>
    <t>&lt;空&gt;-螺纹连接</t>
  </si>
  <si>
    <t>&lt;空&gt;-法兰连接</t>
  </si>
  <si>
    <t>DN80</t>
  </si>
  <si>
    <t>截止阀</t>
  </si>
  <si>
    <t>DN20</t>
  </si>
  <si>
    <t>&lt;空&gt;-热熔连接</t>
  </si>
  <si>
    <t>自动排气阀</t>
  </si>
  <si>
    <t>DN50</t>
  </si>
  <si>
    <t>DN70</t>
  </si>
  <si>
    <t>&lt;空&gt;-&lt;空&gt;</t>
  </si>
  <si>
    <t>DN100</t>
  </si>
  <si>
    <t>阻火圈</t>
  </si>
  <si>
    <t>DN150</t>
  </si>
  <si>
    <t>DN40</t>
  </si>
  <si>
    <t>变频泵</t>
  </si>
  <si>
    <t>隔油器</t>
  </si>
  <si>
    <t>离心水泵</t>
  </si>
  <si>
    <t>潜污泵</t>
  </si>
  <si>
    <t>污水提升潜污泵</t>
  </si>
  <si>
    <t>气压罐</t>
  </si>
  <si>
    <t>紫外线消毒器</t>
  </si>
  <si>
    <t>开水器</t>
  </si>
  <si>
    <t>直饮水机</t>
  </si>
  <si>
    <t>水箱</t>
  </si>
  <si>
    <t>卫生器具</t>
  </si>
  <si>
    <t>排水系统</t>
  </si>
  <si>
    <t>地漏</t>
  </si>
  <si>
    <t>电热水器</t>
  </si>
  <si>
    <t>蹲便器</t>
  </si>
  <si>
    <t>清扫口</t>
  </si>
  <si>
    <t>拖布池</t>
  </si>
  <si>
    <t>洗手盆</t>
  </si>
  <si>
    <t>小便器</t>
  </si>
  <si>
    <t>雨水斗</t>
  </si>
  <si>
    <t>直饮水点</t>
  </si>
  <si>
    <t>坐便器-无障碍卫生间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</si>
</sst>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9">
    <font>
      <name val="Calibri"/>
      <charset val="134"/>
      <sz val="11"/>
    </font>
    <font>
      <name val="宋体"/>
      <charset val="134"/>
      <color rgb="FF000000"/>
      <sz val="9"/>
    </font>
    <font>
      <name val="宋体"/>
      <charset val="134"/>
      <sz val="9"/>
    </font>
    <font>
      <name val="宋体"/>
      <charset val="134"/>
      <color theme="1"/>
      <sz val="10"/>
      <scheme val="minor"/>
    </font>
    <font>
      <name val="宋体"/>
      <charset val="134"/>
      <sz val="10"/>
      <scheme val="minor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 val="1"/>
      <scheme val="minor"/>
    </font>
    <font>
      <name val="宋体"/>
      <charset val="0"/>
      <color rgb="FF800080"/>
      <sz val="11"/>
      <u val="1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rgb="0000ff"/>
      <sz val="9"/>
    </font>
    <font>
      <name val="宋体"/>
      <charset val="134"/>
      <color rgb="0000ff"/>
      <sz val="9"/>
      <u val="1"/>
    </font>
    <font>
      <name val="Calibri"/>
      <charset val="134"/>
      <color rgb="0000ff"/>
      <sz val="11"/>
    </font>
    <font>
      <name val="Calibri"/>
      <charset val="134"/>
      <color rgb="0000ff"/>
      <sz val="11"/>
      <u val="1"/>
    </font>
  </fonts>
  <fills count="3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e3f2d9"/>
      </patternFill>
    </fill>
    <fill>
      <patternFill patternType="solid">
        <fgColor rgb="eedddc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49">
    <xf numFmtId="0" fontId="0" fillId="0" borderId="0"/>
    <xf numFmtId="43" fontId="5" fillId="0" borderId="0" applyFont="false" applyFill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4" borderId="18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19" applyNumberFormat="false" applyFill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13" fillId="0" borderId="20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5" borderId="21" applyNumberFormat="false" applyAlignment="false" applyProtection="false">
      <alignment vertical="center"/>
    </xf>
    <xf numFmtId="0" fontId="15" fillId="6" borderId="22" applyNumberFormat="false" applyAlignment="false" applyProtection="false">
      <alignment vertical="center"/>
    </xf>
    <xf numFmtId="0" fontId="16" fillId="6" borderId="21" applyNumberFormat="false" applyAlignment="false" applyProtection="false">
      <alignment vertical="center"/>
    </xf>
    <xf numFmtId="0" fontId="17" fillId="7" borderId="23" applyNumberFormat="false" applyAlignment="false" applyProtection="false">
      <alignment vertical="center"/>
    </xf>
    <xf numFmtId="0" fontId="18" fillId="0" borderId="24" applyNumberFormat="false" applyFill="false" applyAlignment="false" applyProtection="false">
      <alignment vertical="center"/>
    </xf>
    <xf numFmtId="0" fontId="19" fillId="0" borderId="25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1" fillId="9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4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4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4" fillId="33" borderId="0" applyNumberFormat="false" applyBorder="false" applyAlignment="false" applyProtection="false">
      <alignment vertical="center"/>
    </xf>
    <xf numFmtId="0" fontId="23" fillId="34" borderId="0" applyNumberFormat="false" applyBorder="false" applyAlignment="false" applyProtection="false">
      <alignment vertical="center"/>
    </xf>
  </cellStyleXfs>
  <cellXfs count="71">
    <xf numFmtId="0" fontId="0" fillId="0" borderId="0" xfId="0"/>
    <xf numFmtId="0" fontId="0" fillId="0" borderId="0" xfId="0" applyFont="1"/>
    <xf numFmtId="0" fontId="0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176" fontId="2" fillId="0" borderId="13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/>
    </xf>
    <xf numFmtId="0" fontId="4" fillId="0" borderId="2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/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/>
    </xf>
    <xf numFmtId="0" fontId="1" fillId="3" borderId="16" xfId="0" applyFont="1" applyFill="1" applyBorder="1" applyAlignment="1">
      <alignment horizontal="center" vertical="center" wrapText="1"/>
    </xf>
    <xf numFmtId="176" fontId="2" fillId="0" borderId="17" xfId="0" applyNumberFormat="1" applyFont="1" applyFill="1" applyBorder="1" applyAlignment="1">
      <alignment horizontal="right" vertical="center" wrapText="1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0" xfId="0" applyAlignment="1">
      <alignment wrapText="1"/>
    </xf>
    <xf numFmtId="176" fontId="25" fillId="0" borderId="2" xfId="0" applyNumberFormat="1" applyFont="1" applyFill="1" applyBorder="1" applyAlignment="1">
      <alignment horizontal="right" vertical="center" wrapText="1"/>
    </xf>
    <xf numFmtId="176" fontId="25" fillId="35" borderId="2" xfId="0" applyNumberFormat="1" applyFont="1" applyFill="1" applyBorder="1" applyAlignment="1">
      <alignment horizontal="right" vertical="center" wrapText="1"/>
    </xf>
    <xf numFmtId="176" fontId="26" fillId="35" borderId="2" xfId="0" applyNumberFormat="1" applyFont="1" applyFill="1" applyBorder="1" applyAlignment="1">
      <alignment horizontal="right" vertical="center" wrapText="1"/>
    </xf>
    <xf numFmtId="0" fontId="27" fillId="0" borderId="0" xfId="0" applyFont="1"/>
    <xf numFmtId="0" fontId="27" fillId="35" borderId="0" xfId="0" applyFont="1" applyFill="1"/>
    <xf numFmtId="0" fontId="28" fillId="35" borderId="0" xfId="0" applyFont="1" applyFill="1"/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28" fillId="35" borderId="26" xfId="0" applyFont="1" applyFill="1" applyBorder="1"/>
    <xf numFmtId="0" fontId="28" fillId="35" borderId="27" xfId="0" applyFont="1" applyFill="1" applyBorder="1"/>
    <xf numFmtId="0" fontId="28" fillId="35" borderId="28" xfId="0" applyFont="1" applyFill="1" applyBorder="1"/>
    <xf numFmtId="0" fontId="28" fillId="35" borderId="29" xfId="0" applyFont="1" applyFill="1" applyBorder="1"/>
    <xf numFmtId="0" fontId="0" fillId="36" borderId="0" xfId="0" applyFill="1"/>
    <xf numFmtId="0" fontId="0" fillId="36" borderId="0" xfId="0" applyFill="1" applyAlignment="1">
      <alignment wrapText="1"/>
    </xf>
    <xf numFmtId="0" fontId="0" fillId="36" borderId="26" xfId="0" applyFill="1" applyBorder="1"/>
    <xf numFmtId="0" fontId="0" fillId="36" borderId="27" xfId="0" applyFill="1" applyBorder="1"/>
    <xf numFmtId="0" fontId="0" fillId="36" borderId="28" xfId="0" applyFill="1" applyBorder="1"/>
    <xf numFmtId="0" fontId="0" fillId="36" borderId="29" xfId="0" applyFill="1" applyBorder="1"/>
    <xf numFmtId="0" fontId="0" fillId="36" borderId="26" xfId="0" applyFill="1" applyBorder="1" applyAlignment="1">
      <alignment wrapText="1"/>
    </xf>
    <xf numFmtId="0" fontId="0" fillId="36" borderId="27" xfId="0" applyFill="1" applyBorder="1" applyAlignment="1">
      <alignment wrapText="1"/>
    </xf>
    <xf numFmtId="0" fontId="0" fillId="36" borderId="28" xfId="0" applyFill="1" applyBorder="1" applyAlignment="1">
      <alignment wrapText="1"/>
    </xf>
    <xf numFmtId="0" fontId="0" fillId="36" borderId="29" xfId="0" applyFill="1" applyBorder="1" applyAlignment="1">
      <alignment wrapText="1"/>
    </xf>
    <xf numFmtId="176" fontId="25" fillId="0" borderId="17" xfId="0" applyNumberFormat="1" applyFont="1" applyFill="1" applyBorder="1" applyAlignment="1">
      <alignment horizontal="right" vertical="center" wrapText="1"/>
    </xf>
    <xf numFmtId="176" fontId="25" fillId="35" borderId="17" xfId="0" applyNumberFormat="1" applyFont="1" applyFill="1" applyBorder="1" applyAlignment="1">
      <alignment horizontal="right" vertical="center" wrapText="1"/>
    </xf>
    <xf numFmtId="176" fontId="26" fillId="35" borderId="17" xfId="0" applyNumberFormat="1" applyFont="1" applyFill="1" applyBorder="1" applyAlignment="1">
      <alignment horizontal="right" vertical="center" wrapText="1"/>
    </xf>
    <xf numFmtId="176" fontId="25" fillId="0" borderId="7" xfId="0" applyNumberFormat="1" applyFont="1" applyFill="1" applyBorder="1" applyAlignment="1">
      <alignment horizontal="right" vertical="center" wrapText="1"/>
    </xf>
    <xf numFmtId="176" fontId="25" fillId="35" borderId="7" xfId="0" applyNumberFormat="1" applyFont="1" applyFill="1" applyBorder="1" applyAlignment="1">
      <alignment horizontal="right" vertical="center" wrapText="1"/>
    </xf>
    <xf numFmtId="176" fontId="26" fillId="35" borderId="7" xfId="0" applyNumberFormat="1" applyFont="1" applyFill="1" applyBorder="1" applyAlignment="1">
      <alignment horizontal="right" vertical="center" wrapText="1"/>
    </xf>
    <xf numFmtId="176" fontId="25" fillId="0" borderId="13" xfId="0" applyNumberFormat="1" applyFont="1" applyFill="1" applyBorder="1" applyAlignment="1">
      <alignment horizontal="right" vertical="center" wrapText="1"/>
    </xf>
    <xf numFmtId="176" fontId="25" fillId="35" borderId="13" xfId="0" applyNumberFormat="1" applyFont="1" applyFill="1" applyBorder="1" applyAlignment="1">
      <alignment horizontal="right" vertical="center" wrapText="1"/>
    </xf>
    <xf numFmtId="176" fontId="26" fillId="35" borderId="13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defaultTableStyle="TableStylePreset3_Accent1" defaultPivotStyle="PivotStylePreset2_Accent1" count="2">
    <tableStyle name="TableStylePreset3_Accent1" pivot="false" count="7"/>
    <tableStyle name="PivotStylePreset2_Accent1" table="false" count="1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customProperty" Target="../customProperty1.bin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sheetPr>
    <outlinePr summaryBelow="false"/>
  </sheetPr>
  <dimension ref="A1:I157"/>
  <cols>
    <col min="2" max="2" width="15.7109375" customWidth="1"/>
    <col min="3" max="3" width="20.7109375" customWidth="1"/>
    <col min="4" max="4" width="30.7109375" customWidth="1"/>
    <col min="9" max="9" width="40.7109375" customWidth="1"/>
  </cols>
  <sheetData>
    <row r="1" spans="1:9" customFormat="false">
      <c r="A1" s="36" t="str">
        <v>序号</v>
      </c>
      <c r="B1" s="36" t="str">
        <v>项目编码</v>
      </c>
      <c r="C1" s="36" t="str">
        <v>项目名称</v>
      </c>
      <c r="D1" s="36" t="str">
        <v>项目特征描述</v>
      </c>
      <c r="E1" s="36" t="str">
        <v>计量单位</v>
      </c>
      <c r="F1" s="36" t="str">
        <v>工程量</v>
      </c>
      <c r="G1" s="36" t="str">
        <v>来源</v>
      </c>
      <c r="I1" s="0" t="str">
        <v>为了避免缺项漏项况，小栗补充了一些清单(红色背景)，您可根据根据实际情况自行完善哦!</v>
      </c>
    </row>
    <row r="2" spans="1:7" customFormat="false">
      <c r="A2" s="36" t="str">
        <v/>
      </c>
      <c r="B2" s="36" t="str">
        <v/>
      </c>
      <c r="C2" s="36" t="str">
        <v>给水系统</v>
      </c>
      <c r="D2" s="36" t="str">
        <v/>
      </c>
      <c r="E2" s="36" t="str">
        <v/>
      </c>
      <c r="F2" s="36" t="str">
        <v/>
      </c>
      <c r="G2" s="36" t="str">
        <v/>
      </c>
    </row>
    <row r="3" spans="1:7" customFormat="false">
      <c r="A3" s="36" t="str">
        <v/>
      </c>
      <c r="B3" s="36" t="str">
        <v/>
      </c>
      <c r="C3" s="36" t="str">
        <v>管道</v>
      </c>
      <c r="D3" s="36" t="str">
        <v/>
      </c>
      <c r="E3" s="36" t="str">
        <v/>
      </c>
      <c r="F3" s="36" t="str">
        <v/>
      </c>
      <c r="G3" s="36" t="str">
        <v/>
      </c>
    </row>
    <row r="4" spans="1:7" customFormat="false" outlineLevel="1">
      <c r="A4" s="36">
        <v>1</v>
      </c>
      <c r="B4" s="36" t="str">
        <v>031001007001</v>
      </c>
      <c r="C4" s="36" t="str">
        <v>复合管</v>
      </c>
      <c r="D4" s="47" t="str">
        <v xml:space="preserve">1.安装部位:室内
2.介质:给水
3.材质、规格:内衬塑钢管 20
4.连接形式:螺纹连接
5. 压力试验及吹、洗设计要求：水冲洗及水压试验
6.警示带形式：&lt;空&gt;
7.其他：详见图纸及设计验收规范</v>
      </c>
      <c r="E4" s="36" t="str">
        <v>m</v>
      </c>
      <c r="F4" s="36">
        <v>81.9</v>
      </c>
      <c r="G4" s="51">
        <f>='给排水管道工程量汇总表'!H17</f>
        <v>81.9</v>
      </c>
    </row>
    <row r="5" spans="1:7" customFormat="false" outlineLevel="1">
      <c r="A5" s="36">
        <v>2</v>
      </c>
      <c r="B5" s="36" t="str">
        <v>031001007002</v>
      </c>
      <c r="C5" s="36" t="str">
        <v>复合管</v>
      </c>
      <c r="D5" s="47" t="str">
        <v xml:space="preserve">1.安装部位:室内(安装高3.6~8米)
2.介质:给水
3.材质、规格:内衬塑钢管 20
4.连接形式:螺纹连接
5. 压力试验及吹、洗设计要求：水冲洗及水压试验
6.警示带形式：&lt;空&gt;
7.其他：详见图纸及设计验收规范</v>
      </c>
      <c r="E5" s="36" t="str">
        <v>m</v>
      </c>
      <c r="F5" s="36">
        <v>259.106</v>
      </c>
      <c r="G5" s="51">
        <f>='给排水管道工程量汇总表'!H18</f>
        <v>259.106</v>
      </c>
    </row>
    <row r="6" spans="1:7" customFormat="false" outlineLevel="1">
      <c r="A6" s="36">
        <v>3</v>
      </c>
      <c r="B6" s="36" t="str">
        <v>031001007003</v>
      </c>
      <c r="C6" s="36" t="str">
        <v>复合管</v>
      </c>
      <c r="D6" s="47" t="str">
        <v xml:space="preserve">1.安装部位:室内
2.介质:给水
3.材质、规格:内衬塑钢管 25
4.连接形式:螺纹连接
5. 压力试验及吹、洗设计要求：水冲洗及水压试验
6.警示带形式：&lt;空&gt;
7.其他：详见图纸及设计验收规范</v>
      </c>
      <c r="E6" s="36" t="str">
        <v>m</v>
      </c>
      <c r="F6" s="36">
        <v>72.046</v>
      </c>
      <c r="G6" s="51">
        <f>='给排水管道工程量汇总表'!H19</f>
        <v>72.046</v>
      </c>
    </row>
    <row r="7" spans="1:7" customFormat="false" outlineLevel="1">
      <c r="A7" s="36">
        <v>4</v>
      </c>
      <c r="B7" s="36" t="str">
        <v>031001007004</v>
      </c>
      <c r="C7" s="36" t="str">
        <v>复合管</v>
      </c>
      <c r="D7" s="47" t="str">
        <v xml:space="preserve">1.安装部位:室内(安装高3.6~8米)
2.介质:给水
3.材质、规格:内衬塑钢管 25
4.连接形式:螺纹连接
5. 压力试验及吹、洗设计要求：水冲洗及水压试验
6.警示带形式：&lt;空&gt;
7.其他：详见图纸及设计验收规范</v>
      </c>
      <c r="E7" s="36" t="str">
        <v>m</v>
      </c>
      <c r="F7" s="36">
        <v>85.932</v>
      </c>
      <c r="G7" s="51">
        <f>='给排水管道工程量汇总表'!H20</f>
        <v>85.932</v>
      </c>
    </row>
    <row r="8" spans="1:7" customFormat="false" outlineLevel="1">
      <c r="A8" s="36">
        <v>5</v>
      </c>
      <c r="B8" s="36" t="str">
        <v>031001007005</v>
      </c>
      <c r="C8" s="36" t="str">
        <v>复合管</v>
      </c>
      <c r="D8" s="47" t="str">
        <v xml:space="preserve">1.安装部位:室内
2.介质:给水
3.材质、规格:内衬塑钢管 32
4.连接形式:螺纹连接
5. 压力试验及吹、洗设计要求：水冲洗及水压试验
6.警示带形式：&lt;空&gt;
7.其他：详见图纸及设计验收规范</v>
      </c>
      <c r="E8" s="36" t="str">
        <v>m</v>
      </c>
      <c r="F8" s="36">
        <v>21.7</v>
      </c>
      <c r="G8" s="51">
        <f>='给排水管道工程量汇总表'!H21</f>
        <v>21.7</v>
      </c>
    </row>
    <row r="9" spans="1:7" customFormat="false" outlineLevel="1">
      <c r="A9" s="36">
        <v>6</v>
      </c>
      <c r="B9" s="36" t="str">
        <v>031001007006</v>
      </c>
      <c r="C9" s="36" t="str">
        <v>复合管</v>
      </c>
      <c r="D9" s="47" t="str">
        <v xml:space="preserve">1.安装部位:室内(安装高3.6~8米)
2.介质:给水
3.材质、规格:内衬塑钢管 32
4.连接形式:螺纹连接
5. 压力试验及吹、洗设计要求：水冲洗及水压试验
6.警示带形式：&lt;空&gt;
7.其他：详见图纸及设计验收规范</v>
      </c>
      <c r="E9" s="36" t="str">
        <v>m</v>
      </c>
      <c r="F9" s="36">
        <v>35.17</v>
      </c>
      <c r="G9" s="51">
        <f>='给排水管道工程量汇总表'!H22</f>
        <v>35.17</v>
      </c>
    </row>
    <row r="10" spans="1:7" customFormat="false" outlineLevel="1">
      <c r="A10" s="36">
        <v>7</v>
      </c>
      <c r="B10" s="36" t="str">
        <v>031001007007</v>
      </c>
      <c r="C10" s="36" t="str">
        <v>复合管</v>
      </c>
      <c r="D10" s="47" t="str">
        <v xml:space="preserve">1.安装部位:室内(安装高3.6~8米)
2.介质:给水
3.材质、规格:内衬塑钢管 50
4.连接形式:螺纹连接
5. 压力试验及吹、洗设计要求：水冲洗及水压试验
6.警示带形式：&lt;空&gt;
7.其他：详见图纸及设计验收规范</v>
      </c>
      <c r="E10" s="36" t="str">
        <v>m</v>
      </c>
      <c r="F10" s="36">
        <v>1.3</v>
      </c>
      <c r="G10" s="51">
        <f>='给排水管道工程量汇总表'!H23</f>
        <v>1.3</v>
      </c>
    </row>
    <row r="11" spans="1:7" customFormat="false" outlineLevel="1">
      <c r="A11" s="36">
        <v>8</v>
      </c>
      <c r="B11" s="36" t="str">
        <v>031001007008</v>
      </c>
      <c r="C11" s="36" t="str">
        <v>复合管</v>
      </c>
      <c r="D11" s="47" t="str">
        <v xml:space="preserve">1.安装部位:室内
2.介质:给水
3.材质、规格:内衬塑钢管 70
4.连接形式:螺纹连接
5. 压力试验及吹、洗设计要求：水冲洗及水压试验
6.警示带形式：&lt;空&gt;
7.其他：详见图纸及设计验收规范</v>
      </c>
      <c r="E11" s="36" t="str">
        <v>m</v>
      </c>
      <c r="F11" s="36">
        <v>10.8</v>
      </c>
      <c r="G11" s="51">
        <f>='给排水管道工程量汇总表'!H24</f>
        <v>10.8</v>
      </c>
    </row>
    <row r="12" spans="1:7" customFormat="false" outlineLevel="1">
      <c r="A12" s="36">
        <v>9</v>
      </c>
      <c r="B12" s="36" t="str">
        <v>031001007009</v>
      </c>
      <c r="C12" s="36" t="str">
        <v>复合管</v>
      </c>
      <c r="D12" s="47" t="str">
        <v xml:space="preserve">1.安装部位:室内(安装高3.6~8米)
2.介质:给水
3.材质、规格:内衬塑钢管 70
4.连接形式:螺纹连接
5. 压力试验及吹、洗设计要求：水冲洗及水压试验
6.警示带形式：&lt;空&gt;
7.其他：详见图纸及设计验收规范</v>
      </c>
      <c r="E12" s="36" t="str">
        <v>m</v>
      </c>
      <c r="F12" s="36">
        <v>3.2</v>
      </c>
      <c r="G12" s="51">
        <f>='给排水管道工程量汇总表'!H25</f>
        <v>3.2</v>
      </c>
    </row>
    <row r="13" spans="1:7" customFormat="false" outlineLevel="1">
      <c r="A13" s="36">
        <v>10</v>
      </c>
      <c r="B13" s="36" t="str">
        <v>031001007010</v>
      </c>
      <c r="C13" s="36" t="str">
        <v>复合管</v>
      </c>
      <c r="D13" s="47" t="str">
        <v xml:space="preserve">1.安装部位:室内
2.介质:给水
3.材质、规格:内衬塑钢管 80
4.连接形式:螺纹连接
5. 压力试验及吹、洗设计要求：水冲洗及水压试验
6.警示带形式：&lt;空&gt;
7.其他：详见图纸及设计验收规范</v>
      </c>
      <c r="E13" s="36" t="str">
        <v>m</v>
      </c>
      <c r="F13" s="36">
        <v>75.4</v>
      </c>
      <c r="G13" s="51">
        <f>='给排水管道工程量汇总表'!H26</f>
        <v>75.4</v>
      </c>
    </row>
    <row r="14" spans="1:7" customFormat="false" outlineLevel="1">
      <c r="A14" s="36">
        <v>11</v>
      </c>
      <c r="B14" s="36" t="str">
        <v>031001007011</v>
      </c>
      <c r="C14" s="36" t="str">
        <v>复合管</v>
      </c>
      <c r="D14" s="47" t="str">
        <v xml:space="preserve">1.安装部位:室内(安装高3.6~8米)
2.介质:给水
3.材质、规格:内衬塑钢管 80
4.连接形式:螺纹连接
5. 压力试验及吹、洗设计要求：水冲洗及水压试验
6.警示带形式：&lt;空&gt;
7.其他：详见图纸及设计验收规范</v>
      </c>
      <c r="E14" s="36" t="str">
        <v>m</v>
      </c>
      <c r="F14" s="36">
        <v>32.824</v>
      </c>
      <c r="G14" s="51">
        <f>='给排水管道工程量汇总表'!H27</f>
        <v>32.824</v>
      </c>
    </row>
    <row r="15" spans="1:7" customFormat="false" outlineLevel="1">
      <c r="A15" s="36">
        <v>12</v>
      </c>
      <c r="B15" s="36" t="str">
        <v>031001006001</v>
      </c>
      <c r="C15" s="36" t="str">
        <v>塑料管</v>
      </c>
      <c r="D15" s="47" t="str">
        <v xml:space="preserve">1.安装部位:室内
2.介质:给水
3.材质、规格:PPR-S4  15
4.连接形式:热熔连接
5. 压力试验及吹、洗设计要求：水冲洗及水压试验
6.其他：详见图纸及设计验收规范</v>
      </c>
      <c r="E15" s="36" t="str">
        <v>m</v>
      </c>
      <c r="F15" s="36">
        <v>43.172</v>
      </c>
      <c r="G15" s="51">
        <f>='给排水管道工程量汇总表'!H10</f>
        <v>43.172</v>
      </c>
    </row>
    <row r="16" spans="1:7" customFormat="false" outlineLevel="1">
      <c r="A16" s="36">
        <v>13</v>
      </c>
      <c r="B16" s="36" t="str">
        <v>031001006002</v>
      </c>
      <c r="C16" s="36" t="str">
        <v>塑料管</v>
      </c>
      <c r="D16" s="47" t="str">
        <v xml:space="preserve">1.安装部位:室内(安装高3.6~8米)
2.介质:给水
3.材质、规格:PPR-S4  15
4.连接形式:热熔连接
5. 压力试验及吹、洗设计要求：水冲洗及水压试验
6.其他：详见图纸及设计验收规范</v>
      </c>
      <c r="E16" s="36" t="str">
        <v>m</v>
      </c>
      <c r="F16" s="36">
        <v>3.075</v>
      </c>
      <c r="G16" s="51">
        <f>='给排水管道工程量汇总表'!H11</f>
        <v>3.075</v>
      </c>
    </row>
    <row r="17" spans="1:7" customFormat="false" outlineLevel="1">
      <c r="A17" s="36">
        <v>14</v>
      </c>
      <c r="B17" s="36" t="str">
        <v>031001006003</v>
      </c>
      <c r="C17" s="36" t="str">
        <v>塑料管</v>
      </c>
      <c r="D17" s="47" t="str">
        <v xml:space="preserve">1.安装部位:室内
2.介质:给水
3.材质、规格:PPR-S4  20
4.连接形式:热熔连接
5. 压力试验及吹、洗设计要求：水冲洗及水压试验
6.其他：详见图纸及设计验收规范</v>
      </c>
      <c r="E17" s="36" t="str">
        <v>m</v>
      </c>
      <c r="F17" s="36">
        <v>79.862</v>
      </c>
      <c r="G17" s="51">
        <f>='给排水管道工程量汇总表'!H12</f>
        <v>79.862</v>
      </c>
    </row>
    <row r="18" spans="1:7" customFormat="false" outlineLevel="1">
      <c r="A18" s="36">
        <v>15</v>
      </c>
      <c r="B18" s="36" t="str">
        <v>031001006004</v>
      </c>
      <c r="C18" s="36" t="str">
        <v>塑料管</v>
      </c>
      <c r="D18" s="47" t="str">
        <v xml:space="preserve">1.安装部位:室内(安装高3.6~8米)
2.介质:给水
3.材质、规格:PPR-S4  20
4.连接形式:热熔连接
5. 压力试验及吹、洗设计要求：水冲洗及水压试验
6.其他：详见图纸及设计验收规范</v>
      </c>
      <c r="E18" s="36" t="str">
        <v>m</v>
      </c>
      <c r="F18" s="36">
        <v>35.971</v>
      </c>
      <c r="G18" s="51">
        <f>='给排水管道工程量汇总表'!H13</f>
        <v>35.971</v>
      </c>
    </row>
    <row r="19" spans="1:7" customFormat="false" outlineLevel="1">
      <c r="A19" s="36">
        <v>16</v>
      </c>
      <c r="B19" s="36" t="str">
        <v>031001006005</v>
      </c>
      <c r="C19" s="36" t="str">
        <v>塑料管</v>
      </c>
      <c r="D19" s="47" t="str">
        <v xml:space="preserve">1.安装部位:室内
2.介质:给水
3.材质、规格:PPR-S4  25
4.连接形式:热熔连接
5. 压力试验及吹、洗设计要求：水冲洗及水压试验
6.其他：详见图纸及设计验收规范</v>
      </c>
      <c r="E19" s="36" t="str">
        <v>m</v>
      </c>
      <c r="F19" s="36">
        <v>6.752</v>
      </c>
      <c r="G19" s="51">
        <f>='给排水管道工程量汇总表'!H14</f>
        <v>6.752</v>
      </c>
    </row>
    <row r="20" spans="1:7" customFormat="false" outlineLevel="1">
      <c r="A20" s="36">
        <v>17</v>
      </c>
      <c r="B20" s="36" t="str">
        <v>031001006006</v>
      </c>
      <c r="C20" s="36" t="str">
        <v>塑料管</v>
      </c>
      <c r="D20" s="47" t="str">
        <v xml:space="preserve">1.安装部位:室内(安装高3.6~8米)
2.介质:给水
3.材质、规格:PPR-S4  25
4.连接形式:热熔连接
5. 压力试验及吹、洗设计要求：水冲洗及水压试验
6.其他：详见图纸及设计验收规范</v>
      </c>
      <c r="E20" s="36" t="str">
        <v>m</v>
      </c>
      <c r="F20" s="36">
        <v>29.205</v>
      </c>
      <c r="G20" s="51">
        <f>='给排水管道工程量汇总表'!H15</f>
        <v>29.205</v>
      </c>
    </row>
    <row r="21" spans="1:7" customFormat="false" outlineLevel="1">
      <c r="A21" s="36">
        <v>18</v>
      </c>
      <c r="B21" s="36" t="str">
        <v>031001006007</v>
      </c>
      <c r="C21" s="36" t="str">
        <v>塑料管</v>
      </c>
      <c r="D21" s="47" t="str">
        <v xml:space="preserve">1.安装部位:室内(安装高3.6~8米)
2.介质:给水
3.材质、规格:PPR-S4  32
4.连接形式:热熔连接
5. 压力试验及吹、洗设计要求：水冲洗及水压试验
6.其他：详见图纸及设计验收规范</v>
      </c>
      <c r="E21" s="36" t="str">
        <v>m</v>
      </c>
      <c r="F21" s="36">
        <v>6.481</v>
      </c>
      <c r="G21" s="51">
        <f>='给排水管道工程量汇总表'!H16</f>
        <v>6.481</v>
      </c>
    </row>
    <row r="22" spans="1:7" customFormat="false">
      <c r="A22" s="36" t="str">
        <v/>
      </c>
      <c r="B22" s="36" t="str">
        <v/>
      </c>
      <c r="C22" s="36" t="str">
        <v>管道附件</v>
      </c>
      <c r="D22" s="36" t="str">
        <v/>
      </c>
      <c r="E22" s="36" t="str">
        <v/>
      </c>
      <c r="F22" s="36" t="str">
        <v/>
      </c>
      <c r="G22" s="36" t="str">
        <v/>
      </c>
    </row>
    <row r="23" spans="1:7" customFormat="false" outlineLevel="1">
      <c r="A23" s="36">
        <v>19</v>
      </c>
      <c r="B23" s="36" t="str">
        <v>031003001001</v>
      </c>
      <c r="C23" s="36" t="str">
        <v>螺纹阀门</v>
      </c>
      <c r="D23" s="47" t="str">
        <v xml:space="preserve">1. 名称、类型: 减压阀(安装高3.6~8米)
2. 材质: &lt;空&gt;
3. 规格类型：DN25
4. 连接形式：螺纹连接
5.其他：详见图纸及设计验收规范</v>
      </c>
      <c r="E23" s="36" t="str">
        <v>个</v>
      </c>
      <c r="F23" s="36">
        <v>1.0</v>
      </c>
      <c r="G23" s="51">
        <f>='给排水设备工程量汇总表'!H2</f>
        <v>1.0</v>
      </c>
    </row>
    <row r="24" spans="1:7" customFormat="false" outlineLevel="1">
      <c r="A24" s="36">
        <v>20</v>
      </c>
      <c r="B24" s="36" t="str">
        <v>031003001002</v>
      </c>
      <c r="C24" s="36" t="str">
        <v>螺纹阀门</v>
      </c>
      <c r="D24" s="47" t="str">
        <v xml:space="preserve">1. 名称、类型: 截止阀(安装高3.6~8米)
2. 材质: &lt;空&gt;
3. 规格类型：DN20
4. 连接形式：螺纹连接
5.其他：详见图纸及设计验收规范</v>
      </c>
      <c r="E24" s="36" t="str">
        <v>个</v>
      </c>
      <c r="F24" s="36">
        <v>11.0</v>
      </c>
      <c r="G24" s="51">
        <f>='给排水设备工程量汇总表'!H4</f>
        <v>11.0</v>
      </c>
    </row>
    <row r="25" spans="1:7" customFormat="false" outlineLevel="1">
      <c r="A25" s="36">
        <v>21</v>
      </c>
      <c r="B25" s="36" t="str">
        <v>031003001003</v>
      </c>
      <c r="C25" s="36" t="str">
        <v>螺纹阀门</v>
      </c>
      <c r="D25" s="47" t="str">
        <v xml:space="preserve">1. 名称、类型: 截止阀(安装高3.6~8米)
2. 材质: &lt;空&gt;
3. 规格类型：DN25
4. 连接形式：螺纹连接
5.其他：详见图纸及设计验收规范</v>
      </c>
      <c r="E25" s="36" t="str">
        <v>个</v>
      </c>
      <c r="F25" s="36">
        <v>2.0</v>
      </c>
      <c r="G25" s="51">
        <f>='给排水设备工程量汇总表'!H5</f>
        <v>2.0</v>
      </c>
    </row>
    <row r="26" spans="1:7" customFormat="false" outlineLevel="1">
      <c r="A26" s="36">
        <v>22</v>
      </c>
      <c r="B26" s="36" t="str">
        <v>031003001004</v>
      </c>
      <c r="C26" s="36" t="str">
        <v>螺纹阀门</v>
      </c>
      <c r="D26" s="47" t="str">
        <v xml:space="preserve">1. 名称、类型: 截止阀(安装高3.6~8米)
2. 材质: &lt;空&gt;
3. 规格类型：DN32
4. 连接形式：螺纹连接
5.其他：详见图纸及设计验收规范</v>
      </c>
      <c r="E26" s="36" t="str">
        <v>个</v>
      </c>
      <c r="F26" s="36">
        <v>2.0</v>
      </c>
      <c r="G26" s="51">
        <f>='给排水设备工程量汇总表'!H6</f>
        <v>2.0</v>
      </c>
    </row>
    <row r="27" spans="1:7" customFormat="false" outlineLevel="1">
      <c r="A27" s="36">
        <v>23</v>
      </c>
      <c r="B27" s="36" t="str">
        <v>031003001005</v>
      </c>
      <c r="C27" s="36" t="str">
        <v>螺纹阀门</v>
      </c>
      <c r="D27" s="47" t="str">
        <v xml:space="preserve">1. 名称、类型: 截止阀(安装高3.6~8米)
2. 材质: &lt;空&gt;
3. 规格类型：DN20
4. 连接形式：热熔连接
5.其他：详见图纸及设计验收规范</v>
      </c>
      <c r="E27" s="36" t="str">
        <v>个</v>
      </c>
      <c r="F27" s="36">
        <v>4.0</v>
      </c>
      <c r="G27" s="51">
        <f>='给排水设备工程量汇总表'!H7</f>
        <v>4.0</v>
      </c>
    </row>
    <row r="28" spans="1:7" customFormat="false" outlineLevel="1">
      <c r="A28" s="36">
        <v>24</v>
      </c>
      <c r="B28" s="36" t="str">
        <v>031003001006</v>
      </c>
      <c r="C28" s="36" t="str">
        <v>螺纹阀门</v>
      </c>
      <c r="D28" s="47" t="str">
        <v xml:space="preserve">1. 名称、类型: 截止阀(安装高3.6~8米)
2. 材质: &lt;空&gt;
3. 规格类型：DN25
4. 连接形式：热熔连接
5.其他：详见图纸及设计验收规范</v>
      </c>
      <c r="E28" s="36" t="str">
        <v>个</v>
      </c>
      <c r="F28" s="36">
        <v>7.0</v>
      </c>
      <c r="G28" s="51">
        <f>='给排水设备工程量汇总表'!H8</f>
        <v>7.0</v>
      </c>
    </row>
    <row r="29" spans="1:7" customFormat="false" outlineLevel="1">
      <c r="A29" s="36">
        <v>25</v>
      </c>
      <c r="B29" s="36" t="str">
        <v>031003001007</v>
      </c>
      <c r="C29" s="36" t="str">
        <v>螺纹阀门</v>
      </c>
      <c r="D29" s="47" t="str">
        <v xml:space="preserve">1. 名称、类型: 截止阀(安装高3.6~8米)
2. 材质: &lt;空&gt;
3. 规格类型：DN32
4. 连接形式：热熔连接
5.其他：详见图纸及设计验收规范</v>
      </c>
      <c r="E29" s="36" t="str">
        <v>个</v>
      </c>
      <c r="F29" s="36">
        <v>3.0</v>
      </c>
      <c r="G29" s="51">
        <f>='给排水设备工程量汇总表'!H9</f>
        <v>3.0</v>
      </c>
    </row>
    <row r="30" spans="1:7" customFormat="false" outlineLevel="1">
      <c r="A30" s="36">
        <v>26</v>
      </c>
      <c r="B30" s="36" t="str">
        <v>031003001008</v>
      </c>
      <c r="C30" s="36" t="str">
        <v>螺纹阀门</v>
      </c>
      <c r="D30" s="47" t="str">
        <v xml:space="preserve">1. 名称、类型: 自动排气阀(安装高3.6~8米)
2. 材质: &lt;空&gt;
3. 规格类型：DN25
4. 连接形式：螺纹连接
5.其他：详见图纸及设计验收规范</v>
      </c>
      <c r="E30" s="36" t="str">
        <v>个</v>
      </c>
      <c r="F30" s="36">
        <v>3.0</v>
      </c>
      <c r="G30" s="51">
        <f>='给排水设备工程量汇总表'!H10</f>
        <v>3.0</v>
      </c>
    </row>
    <row r="31" spans="1:7" customFormat="false" outlineLevel="1">
      <c r="A31" s="36">
        <v>27</v>
      </c>
      <c r="B31" s="36" t="str">
        <v>031003003001</v>
      </c>
      <c r="C31" s="36" t="str">
        <v>焊接法兰阀门</v>
      </c>
      <c r="D31" s="47" t="str">
        <v xml:space="preserve">1. 名称、类型: 减压阀(安装高3.6~8米)
2. 材质: &lt;空&gt;
3. 规格类型：DN80
4. 连接形式：法兰连接
5.其他：详见图纸及设计验收规范</v>
      </c>
      <c r="E31" s="36" t="str">
        <v>个</v>
      </c>
      <c r="F31" s="36">
        <v>3.0</v>
      </c>
      <c r="G31" s="51">
        <f>='给排水设备工程量汇总表'!H3</f>
        <v>3.0</v>
      </c>
    </row>
    <row r="32" spans="1:7" customFormat="false">
      <c r="A32" s="36" t="str">
        <v/>
      </c>
      <c r="B32" s="36" t="str">
        <v/>
      </c>
      <c r="C32" s="36" t="str">
        <v>设备</v>
      </c>
      <c r="D32" s="36" t="str">
        <v/>
      </c>
      <c r="E32" s="36" t="str">
        <v/>
      </c>
      <c r="F32" s="36" t="str">
        <v/>
      </c>
      <c r="G32" s="36" t="str">
        <v/>
      </c>
    </row>
    <row r="33" spans="1:7" customFormat="false" outlineLevel="1">
      <c r="A33" s="36">
        <v>28</v>
      </c>
      <c r="B33" s="36" t="str">
        <v>031006004001</v>
      </c>
      <c r="C33" s="36" t="str">
        <v>气压罐</v>
      </c>
      <c r="D33" s="47" t="str">
        <v xml:space="preserve">1.名称：气压罐
2.型号、规格：&lt;空&gt;
3.安装方式：&lt;空&gt;
4.其他：详见图纸及设计验收规范</v>
      </c>
      <c r="E33" s="36" t="str">
        <v>台</v>
      </c>
      <c r="F33" s="36">
        <v>24.0</v>
      </c>
      <c r="G33" s="51">
        <f>='给排水设备工程量汇总表'!H46</f>
        <v>24.0</v>
      </c>
    </row>
    <row r="34" spans="1:7" customFormat="false" outlineLevel="1">
      <c r="A34" s="36">
        <v>29</v>
      </c>
      <c r="B34" s="36" t="str">
        <v>031006013001</v>
      </c>
      <c r="C34" s="36" t="str">
        <v>消毒器、消毒锅</v>
      </c>
      <c r="D34" s="47" t="str">
        <v xml:space="preserve">1.名称：紫外线消毒器
2.型号、规格：&lt;空&gt;
3.安装方式：&lt;空&gt;
4.其他：详见图纸及设计验收规范</v>
      </c>
      <c r="E34" s="36" t="str">
        <v>台</v>
      </c>
      <c r="F34" s="36">
        <v>19.0</v>
      </c>
      <c r="G34" s="51">
        <f>='给排水设备工程量汇总表'!H47</f>
        <v>19.0</v>
      </c>
    </row>
    <row r="35" spans="1:7" customFormat="false" outlineLevel="1">
      <c r="A35" s="36">
        <v>30</v>
      </c>
      <c r="B35" s="36" t="str">
        <v>031006014001</v>
      </c>
      <c r="C35" s="36" t="str">
        <v>直饮水设备</v>
      </c>
      <c r="D35" s="47" t="str">
        <v xml:space="preserve">1.名称：直饮水机
2.型号、规格：&lt;空&gt;
3.其他：详见图纸及设计验收规范</v>
      </c>
      <c r="E35" s="36" t="str">
        <v>套</v>
      </c>
      <c r="F35" s="36">
        <v>29.0</v>
      </c>
      <c r="G35" s="51">
        <f>='给排水设备工程量汇总表'!H49</f>
        <v>29.0</v>
      </c>
    </row>
    <row r="36" spans="1:7" customFormat="false" outlineLevel="1">
      <c r="A36" s="36">
        <v>31</v>
      </c>
      <c r="B36" s="36" t="str">
        <v>031006015001</v>
      </c>
      <c r="C36" s="36" t="str">
        <v>水箱</v>
      </c>
      <c r="D36" s="47" t="str">
        <v xml:space="preserve">1.名称：水箱
2.材质、类型：&lt;空&gt;
3.型号、规格：&lt;空&gt;
4.其他：详见图纸及设计验收规范</v>
      </c>
      <c r="E36" s="36" t="str">
        <v>台</v>
      </c>
      <c r="F36" s="36">
        <v>2.0</v>
      </c>
      <c r="G36" s="51">
        <f>='给排水设备工程量汇总表'!H50</f>
        <v>2.0</v>
      </c>
    </row>
    <row r="37" spans="1:7" customFormat="false" outlineLevel="1">
      <c r="A37" s="36">
        <v>32</v>
      </c>
      <c r="B37" s="36" t="str">
        <v>031006012001</v>
      </c>
      <c r="C37" s="36" t="str">
        <v>热水器、开水炉</v>
      </c>
      <c r="D37" s="47" t="str">
        <v xml:space="preserve">1.名称：开水器
2.型号、规格：&lt;空&gt;
3.其他：详见图纸及设计验收规范</v>
      </c>
      <c r="E37" s="36" t="str">
        <v>台</v>
      </c>
      <c r="F37" s="36">
        <v>6.0</v>
      </c>
      <c r="G37" s="51">
        <f>='给排水设备工程量汇总表'!H48</f>
        <v>6.0</v>
      </c>
    </row>
    <row r="38" spans="1:7" customFormat="false">
      <c r="A38" s="36" t="str">
        <v/>
      </c>
      <c r="B38" s="36" t="str">
        <v/>
      </c>
      <c r="C38" s="36" t="str">
        <v>支架及其他</v>
      </c>
      <c r="D38" s="36" t="str">
        <v/>
      </c>
      <c r="E38" s="36" t="str">
        <v/>
      </c>
      <c r="F38" s="36" t="str">
        <v/>
      </c>
      <c r="G38" s="36" t="str">
        <v/>
      </c>
    </row>
    <row r="39" spans="1:7" customFormat="false" outlineLevel="1">
      <c r="A39" s="36">
        <v>33</v>
      </c>
      <c r="B39" s="36" t="str">
        <v>031002003001</v>
      </c>
      <c r="C39" s="36" t="str">
        <v>套管</v>
      </c>
      <c r="D39" s="47" t="str">
        <v xml:space="preserve">1. 名称、类型: 一般填料套管(安装高3.6~8米)
2. 材质: &lt;空&gt;
3.规格类型：DN20
4.其他：详见图纸及设计验收规范</v>
      </c>
      <c r="E39" s="36" t="str">
        <v>个</v>
      </c>
      <c r="F39" s="36">
        <v>21.0</v>
      </c>
      <c r="G39" s="51">
        <f>='给排水设备工程量汇总表'!H23</f>
        <v>21.0</v>
      </c>
    </row>
    <row r="40" spans="1:7" customFormat="false" outlineLevel="1">
      <c r="A40" s="36">
        <v>34</v>
      </c>
      <c r="B40" s="36" t="str">
        <v>031002003002</v>
      </c>
      <c r="C40" s="36" t="str">
        <v>套管</v>
      </c>
      <c r="D40" s="47" t="str">
        <v xml:space="preserve">1. 名称、类型: 一般填料套管
2. 材质: &lt;空&gt;
3.规格类型：DN25
4.其他：详见图纸及设计验收规范</v>
      </c>
      <c r="E40" s="36" t="str">
        <v>个</v>
      </c>
      <c r="F40" s="36">
        <v>16.0</v>
      </c>
      <c r="G40" s="51">
        <f>='给排水设备工程量汇总表'!H24</f>
        <v>16.0</v>
      </c>
    </row>
    <row r="41" spans="1:7" customFormat="false" outlineLevel="1">
      <c r="A41" s="36">
        <v>35</v>
      </c>
      <c r="B41" s="36" t="str">
        <v>031002003003</v>
      </c>
      <c r="C41" s="36" t="str">
        <v>套管</v>
      </c>
      <c r="D41" s="47" t="str">
        <v xml:space="preserve">1. 名称、类型: 一般填料套管(安装高3.6~8米)
2. 材质: &lt;空&gt;
3.规格类型：DN25
4.其他：详见图纸及设计验收规范</v>
      </c>
      <c r="E41" s="36" t="str">
        <v>个</v>
      </c>
      <c r="F41" s="36">
        <v>14.0</v>
      </c>
      <c r="G41" s="51">
        <f>='给排水设备工程量汇总表'!H25</f>
        <v>14.0</v>
      </c>
    </row>
    <row r="42" spans="1:7" customFormat="false" outlineLevel="1">
      <c r="A42" s="36">
        <v>36</v>
      </c>
      <c r="B42" s="36" t="str">
        <v>031002003004</v>
      </c>
      <c r="C42" s="36" t="str">
        <v>套管</v>
      </c>
      <c r="D42" s="47" t="str">
        <v xml:space="preserve">1. 名称、类型: 一般填料套管
2. 材质: &lt;空&gt;
3.规格类型：DN32
4.其他：详见图纸及设计验收规范</v>
      </c>
      <c r="E42" s="36" t="str">
        <v>个</v>
      </c>
      <c r="F42" s="36">
        <v>4.0</v>
      </c>
      <c r="G42" s="51">
        <f>='给排水设备工程量汇总表'!H26</f>
        <v>4.0</v>
      </c>
    </row>
    <row r="43" spans="1:7" customFormat="false" outlineLevel="1">
      <c r="A43" s="36">
        <v>37</v>
      </c>
      <c r="B43" s="36" t="str">
        <v>031002003005</v>
      </c>
      <c r="C43" s="36" t="str">
        <v>套管</v>
      </c>
      <c r="D43" s="47" t="str">
        <v xml:space="preserve">1. 名称、类型: 一般填料套管(安装高3.6~8米)
2. 材质: &lt;空&gt;
3.规格类型：DN32
4.其他：详见图纸及设计验收规范</v>
      </c>
      <c r="E43" s="36" t="str">
        <v>个</v>
      </c>
      <c r="F43" s="36">
        <v>7.0</v>
      </c>
      <c r="G43" s="51">
        <f>='给排水设备工程量汇总表'!H27</f>
        <v>7.0</v>
      </c>
    </row>
    <row r="44" spans="1:7" customFormat="false" outlineLevel="1">
      <c r="A44" s="36">
        <v>38</v>
      </c>
      <c r="B44" s="36" t="str">
        <v>031002003006</v>
      </c>
      <c r="C44" s="36" t="str">
        <v>套管</v>
      </c>
      <c r="D44" s="47" t="str">
        <v xml:space="preserve">1. 名称、类型: 一般填料套管
2. 材质: &lt;空&gt;
3.规格类型：DN70
4.其他：详见图纸及设计验收规范</v>
      </c>
      <c r="E44" s="36" t="str">
        <v>个</v>
      </c>
      <c r="F44" s="36">
        <v>2.0</v>
      </c>
      <c r="G44" s="51">
        <f>='给排水设备工程量汇总表'!H28</f>
        <v>2.0</v>
      </c>
    </row>
    <row r="45" spans="1:7" customFormat="false" outlineLevel="1">
      <c r="A45" s="36">
        <v>39</v>
      </c>
      <c r="B45" s="36" t="str">
        <v>031002003007</v>
      </c>
      <c r="C45" s="36" t="str">
        <v>套管</v>
      </c>
      <c r="D45" s="47" t="str">
        <v xml:space="preserve">1. 名称、类型: 一般填料套管
2. 材质: &lt;空&gt;
3.规格类型：DN80
4.其他：详见图纸及设计验收规范</v>
      </c>
      <c r="E45" s="36" t="str">
        <v>个</v>
      </c>
      <c r="F45" s="36">
        <v>17.0</v>
      </c>
      <c r="G45" s="51">
        <f>='给排水设备工程量汇总表'!H29</f>
        <v>17.0</v>
      </c>
    </row>
    <row r="46" spans="1:7" customFormat="false" outlineLevel="1">
      <c r="A46" s="36">
        <v>40</v>
      </c>
      <c r="B46" s="36" t="str">
        <v>031002003008</v>
      </c>
      <c r="C46" s="36" t="str">
        <v>套管</v>
      </c>
      <c r="D46" s="47" t="str">
        <v xml:space="preserve">1. 名称、类型: 一般填料套管(安装高3.6~8米)
2. 材质: &lt;空&gt;
3.规格类型：DN80
4.其他：详见图纸及设计验收规范</v>
      </c>
      <c r="E46" s="36" t="str">
        <v>个</v>
      </c>
      <c r="F46" s="36">
        <v>2.0</v>
      </c>
      <c r="G46" s="51">
        <f>='给排水设备工程量汇总表'!H30</f>
        <v>2.0</v>
      </c>
    </row>
    <row r="47" spans="1:7" customFormat="false" outlineLevel="1">
      <c r="A47" s="57">
        <v>41</v>
      </c>
      <c r="B47" s="57" t="str">
        <v>031002001001</v>
      </c>
      <c r="C47" s="57" t="str">
        <v>管道支架</v>
      </c>
      <c r="D47" s="61" t="str">
        <v xml:space="preserve">1.材质：&lt;空&gt;
2.管架形式：&lt;空&gt;</v>
      </c>
      <c r="E47" s="57" t="str">
        <v>kg</v>
      </c>
      <c r="F47" s="57" t="str">
        <v>-</v>
      </c>
      <c r="G47" s="57" t="str">
        <v/>
      </c>
    </row>
    <row r="48" spans="1:7" customFormat="false" outlineLevel="1">
      <c r="A48" s="57">
        <v>42</v>
      </c>
      <c r="B48" s="57" t="str">
        <v>031002001002</v>
      </c>
      <c r="C48" s="57" t="str">
        <v>管道支架</v>
      </c>
      <c r="D48" s="61" t="str">
        <v xml:space="preserve">1.材质：&lt;空&gt;
2.管架形式：&lt;空&gt;</v>
      </c>
      <c r="E48" s="57" t="str">
        <v>套</v>
      </c>
      <c r="F48" s="57" t="str">
        <v>-</v>
      </c>
      <c r="G48" s="57" t="str">
        <v/>
      </c>
    </row>
    <row r="49" spans="1:7" customFormat="false" outlineLevel="1">
      <c r="A49" s="57">
        <v>43</v>
      </c>
      <c r="B49" s="57" t="str">
        <v>031201003001</v>
      </c>
      <c r="C49" s="57" t="str">
        <v>金属结构刷油</v>
      </c>
      <c r="D49" s="61" t="str">
        <v xml:space="preserve">1.除锈级别:&lt;空&gt;
2.油漆品种:&lt;空&gt;
3.结构类型:&lt;空&gt;
4.涂刷遍数、漆膜厚度:&lt;空&gt;</v>
      </c>
      <c r="E49" s="57" t="str">
        <v>kg</v>
      </c>
      <c r="F49" s="57" t="str">
        <v>-</v>
      </c>
      <c r="G49" s="57" t="str">
        <v/>
      </c>
    </row>
    <row r="50" spans="1:7" customFormat="false" outlineLevel="1">
      <c r="A50" s="57">
        <v>44</v>
      </c>
      <c r="B50" s="57" t="str">
        <v>030413003001</v>
      </c>
      <c r="C50" s="57" t="str">
        <v>打洞（孔）</v>
      </c>
      <c r="D50" s="61" t="str">
        <v xml:space="preserve">1.名称：打洞（孔）
2.规格：&lt;空&gt;
3.类型：&lt;空&gt;
4.其他：详见图纸及设计验收规范</v>
      </c>
      <c r="E50" s="57" t="str">
        <v>个</v>
      </c>
      <c r="F50" s="57" t="str">
        <v>-</v>
      </c>
      <c r="G50" s="57" t="str">
        <v/>
      </c>
    </row>
    <row r="51" spans="1:7" customFormat="false">
      <c r="A51" s="36" t="str">
        <v/>
      </c>
      <c r="B51" s="36" t="str">
        <v/>
      </c>
      <c r="C51" s="36" t="str">
        <v>其他</v>
      </c>
      <c r="D51" s="36" t="str">
        <v/>
      </c>
      <c r="E51" s="36" t="str">
        <v/>
      </c>
      <c r="F51" s="36" t="str">
        <v/>
      </c>
      <c r="G51" s="36" t="str">
        <v/>
      </c>
    </row>
    <row r="52" spans="1:7" customFormat="false" outlineLevel="1">
      <c r="A52" s="36">
        <v>45</v>
      </c>
      <c r="B52" s="36" t="str">
        <v>030109011001</v>
      </c>
      <c r="C52" s="36" t="str">
        <v>潜水泵</v>
      </c>
      <c r="D52" s="47" t="str">
        <v xml:space="preserve">1.名称：潜污泵
2.型号、规格：&lt;空&gt;
3.质量：&lt;空&gt;
4.材质：&lt;空&gt;
5.减振装置形式、数量：&lt;空&gt;
6.灌浆配合比：&lt;空&gt;
7.单机试运转要求：&lt;空&gt;
8.其他：详见图纸及设计验收规范</v>
      </c>
      <c r="E52" s="36" t="str">
        <v>台</v>
      </c>
      <c r="F52" s="36">
        <v>32.0</v>
      </c>
      <c r="G52" s="51">
        <f>='给排水设备工程量汇总表'!H44</f>
        <v>32.0</v>
      </c>
    </row>
    <row r="53" spans="1:7" customFormat="false" outlineLevel="1">
      <c r="A53" s="36">
        <v>46</v>
      </c>
      <c r="B53" s="36" t="str">
        <v>030109011002</v>
      </c>
      <c r="C53" s="36" t="str">
        <v>潜水泵</v>
      </c>
      <c r="D53" s="47" t="str">
        <v xml:space="preserve">1.名称：污水提升潜污泵
2.型号、规格：&lt;空&gt;
3.质量：&lt;空&gt;
4.材质：&lt;空&gt;
5.减振装置形式、数量：&lt;空&gt;
6.灌浆配合比：&lt;空&gt;
7.单机试运转要求：&lt;空&gt;
8.其他：详见图纸及设计验收规范</v>
      </c>
      <c r="E53" s="36" t="str">
        <v>台</v>
      </c>
      <c r="F53" s="36">
        <v>20.0</v>
      </c>
      <c r="G53" s="51">
        <f>='给排水设备工程量汇总表'!H45</f>
        <v>20.0</v>
      </c>
    </row>
    <row r="54" spans="1:7" customFormat="false" outlineLevel="1">
      <c r="A54" s="36">
        <v>47</v>
      </c>
      <c r="B54" s="36" t="str">
        <v>030109001001</v>
      </c>
      <c r="C54" s="36" t="str">
        <v>离心式泵</v>
      </c>
      <c r="D54" s="47" t="str">
        <v xml:space="preserve">1.名称：变频泵
2.型号、规格：&lt;空&gt;
3.质量：&lt;空&gt;
4.材质：&lt;空&gt;
5.减振装置形式、数量：&lt;空&gt;
6.灌浆配合比：&lt;空&gt;
7.单机试运转要求：&lt;空&gt;
8.其他：详见图纸及设计验收规范</v>
      </c>
      <c r="E54" s="36" t="str">
        <v>台</v>
      </c>
      <c r="F54" s="36">
        <v>2.0</v>
      </c>
      <c r="G54" s="51">
        <f>='给排水设备工程量汇总表'!H41</f>
        <v>2.0</v>
      </c>
    </row>
    <row r="55" spans="1:7" customFormat="false" outlineLevel="1">
      <c r="A55" s="36">
        <v>48</v>
      </c>
      <c r="B55" s="36" t="str">
        <v>030109001002</v>
      </c>
      <c r="C55" s="36" t="str">
        <v>离心式泵</v>
      </c>
      <c r="D55" s="47" t="str">
        <v xml:space="preserve">1.名称：离心水泵
2.型号、规格：&lt;空&gt;
3.质量：&lt;空&gt;
4.材质：&lt;空&gt;
5.减振装置形式、数量：&lt;空&gt;
6.灌浆配合比：&lt;空&gt;
7.单机试运转要求：&lt;空&gt;
8.其他：详见图纸及设计验收规范</v>
      </c>
      <c r="E55" s="36" t="str">
        <v>台</v>
      </c>
      <c r="F55" s="36">
        <v>1.0</v>
      </c>
      <c r="G55" s="51">
        <f>='给排水设备工程量汇总表'!H43</f>
        <v>1.0</v>
      </c>
    </row>
    <row r="56" spans="1:7" customFormat="false">
      <c r="A56" s="36" t="str">
        <v/>
      </c>
      <c r="B56" s="36" t="str">
        <v/>
      </c>
      <c r="C56" s="36" t="str">
        <v>排水系统</v>
      </c>
      <c r="D56" s="36" t="str">
        <v/>
      </c>
      <c r="E56" s="36" t="str">
        <v/>
      </c>
      <c r="F56" s="36" t="str">
        <v/>
      </c>
      <c r="G56" s="36" t="str">
        <v/>
      </c>
    </row>
    <row r="57" spans="1:7" customFormat="false">
      <c r="A57" s="36" t="str">
        <v/>
      </c>
      <c r="B57" s="36" t="str">
        <v/>
      </c>
      <c r="C57" s="36" t="str">
        <v>设备</v>
      </c>
      <c r="D57" s="36" t="str">
        <v/>
      </c>
      <c r="E57" s="36" t="str">
        <v/>
      </c>
      <c r="F57" s="36" t="str">
        <v/>
      </c>
      <c r="G57" s="36" t="str">
        <v/>
      </c>
    </row>
    <row r="58" spans="1:7" customFormat="false" outlineLevel="1">
      <c r="A58" s="36">
        <v>49</v>
      </c>
      <c r="B58" s="36" t="str">
        <v>031006014002</v>
      </c>
      <c r="C58" s="36" t="str">
        <v>直饮水设备</v>
      </c>
      <c r="D58" s="47" t="str">
        <v xml:space="preserve">1.名称：直饮水点
2.型号、规格：&lt;空&gt;
3.其他：详见图纸及设计验收规范</v>
      </c>
      <c r="E58" s="36" t="str">
        <v>套</v>
      </c>
      <c r="F58" s="36">
        <v>18.0</v>
      </c>
      <c r="G58" s="51">
        <f>='给排水设备工程量汇总表'!H60</f>
        <v>18.0</v>
      </c>
    </row>
    <row r="59" spans="1:7" customFormat="false" outlineLevel="1">
      <c r="A59" s="36">
        <v>50</v>
      </c>
      <c r="B59" s="36" t="str">
        <v>031006012002</v>
      </c>
      <c r="C59" s="36" t="str">
        <v>热水器、开水炉</v>
      </c>
      <c r="D59" s="47" t="str">
        <v xml:space="preserve">1.名称：电热水器
2.型号、规格：&lt;空&gt;
3.其他：详见图纸及设计验收规范</v>
      </c>
      <c r="E59" s="36" t="str">
        <v>台</v>
      </c>
      <c r="F59" s="36">
        <v>3.0</v>
      </c>
      <c r="G59" s="51">
        <f>='给排水设备工程量汇总表'!H53</f>
        <v>3.0</v>
      </c>
    </row>
    <row r="60" spans="1:7" customFormat="false">
      <c r="A60" s="36" t="str">
        <v/>
      </c>
      <c r="B60" s="36" t="str">
        <v/>
      </c>
      <c r="C60" s="36" t="str">
        <v>雨水系统</v>
      </c>
      <c r="D60" s="36" t="str">
        <v/>
      </c>
      <c r="E60" s="36" t="str">
        <v/>
      </c>
      <c r="F60" s="36" t="str">
        <v/>
      </c>
      <c r="G60" s="36" t="str">
        <v/>
      </c>
    </row>
    <row r="61" spans="1:7" customFormat="false">
      <c r="A61" s="36" t="str">
        <v/>
      </c>
      <c r="B61" s="36" t="str">
        <v/>
      </c>
      <c r="C61" s="36" t="str">
        <v>管道</v>
      </c>
      <c r="D61" s="36" t="str">
        <v/>
      </c>
      <c r="E61" s="36" t="str">
        <v/>
      </c>
      <c r="F61" s="36" t="str">
        <v/>
      </c>
      <c r="G61" s="36" t="str">
        <v/>
      </c>
    </row>
    <row r="62" spans="1:7" customFormat="false" outlineLevel="1">
      <c r="A62" s="36">
        <v>51</v>
      </c>
      <c r="B62" s="36" t="str">
        <v>031001006008</v>
      </c>
      <c r="C62" s="36" t="str">
        <v>塑料管</v>
      </c>
      <c r="D62" s="47" t="str">
        <v xml:space="preserve">1.安装部位:室内
2.介质:雨水
3.材质、规格:防紫外线PVC-U管  150
4.连接形式:粘接
5. 压力试验及吹、洗设计要求：水冲洗及水压试验
6.其他：详见图纸及设计验收规范</v>
      </c>
      <c r="E62" s="36" t="str">
        <v>m</v>
      </c>
      <c r="F62" s="36">
        <v>216.876</v>
      </c>
      <c r="G62" s="51">
        <f>='给排水管道工程量汇总表'!H36</f>
        <v>216.876</v>
      </c>
    </row>
    <row r="63" spans="1:7" customFormat="false" outlineLevel="1">
      <c r="A63" s="36">
        <v>52</v>
      </c>
      <c r="B63" s="36" t="str">
        <v>031001006009</v>
      </c>
      <c r="C63" s="36" t="str">
        <v>塑料管</v>
      </c>
      <c r="D63" s="47" t="str">
        <v xml:space="preserve">1.安装部位:室内(安装高3.6~8米)
2.介质:雨水
3.材质、规格:防紫外线PVC-U管  150
4.连接形式:粘接
5. 压力试验及吹、洗设计要求：水冲洗及水压试验
6.其他：详见图纸及设计验收规范</v>
      </c>
      <c r="E63" s="36" t="str">
        <v>m</v>
      </c>
      <c r="F63" s="36">
        <v>143.992</v>
      </c>
      <c r="G63" s="51">
        <f>='给排水管道工程量汇总表'!H37</f>
        <v>143.992</v>
      </c>
    </row>
    <row r="64" spans="1:7" customFormat="false">
      <c r="A64" s="36" t="str">
        <v/>
      </c>
      <c r="B64" s="36" t="str">
        <v/>
      </c>
      <c r="C64" s="36" t="str">
        <v>支架及其他</v>
      </c>
      <c r="D64" s="36" t="str">
        <v/>
      </c>
      <c r="E64" s="36" t="str">
        <v/>
      </c>
      <c r="F64" s="36" t="str">
        <v/>
      </c>
      <c r="G64" s="36" t="str">
        <v/>
      </c>
    </row>
    <row r="65" spans="1:7" customFormat="false" outlineLevel="1">
      <c r="A65" s="36">
        <v>53</v>
      </c>
      <c r="B65" s="36" t="str">
        <v>031002003009</v>
      </c>
      <c r="C65" s="36" t="str">
        <v>套管</v>
      </c>
      <c r="D65" s="47" t="str">
        <v xml:space="preserve">1. 名称、类型: 一般填料套管
2. 材质: &lt;空&gt;
3.规格类型：DN150
4.其他：详见图纸及设计验收规范</v>
      </c>
      <c r="E65" s="36" t="str">
        <v>个</v>
      </c>
      <c r="F65" s="36">
        <v>50.0</v>
      </c>
      <c r="G65" s="51">
        <f>='给排水设备工程量汇总表'!H32</f>
        <v>50.0</v>
      </c>
    </row>
    <row r="66" spans="1:7" customFormat="false" outlineLevel="1">
      <c r="A66" s="57">
        <v>54</v>
      </c>
      <c r="B66" s="57" t="str">
        <v>031002001003</v>
      </c>
      <c r="C66" s="57" t="str">
        <v>管道支架</v>
      </c>
      <c r="D66" s="61" t="str">
        <v xml:space="preserve">1.材质：&lt;空&gt;
2.管架形式：&lt;空&gt;</v>
      </c>
      <c r="E66" s="57" t="str">
        <v>kg</v>
      </c>
      <c r="F66" s="57" t="str">
        <v>-</v>
      </c>
      <c r="G66" s="57" t="str">
        <v/>
      </c>
    </row>
    <row r="67" spans="1:7" customFormat="false" outlineLevel="1">
      <c r="A67" s="57">
        <v>55</v>
      </c>
      <c r="B67" s="57" t="str">
        <v>031002001004</v>
      </c>
      <c r="C67" s="57" t="str">
        <v>管道支架</v>
      </c>
      <c r="D67" s="61" t="str">
        <v xml:space="preserve">1.材质：&lt;空&gt;
2.管架形式：&lt;空&gt;</v>
      </c>
      <c r="E67" s="57" t="str">
        <v>套</v>
      </c>
      <c r="F67" s="57" t="str">
        <v>-</v>
      </c>
      <c r="G67" s="57" t="str">
        <v/>
      </c>
    </row>
    <row r="68" spans="1:7" customFormat="false" outlineLevel="1">
      <c r="A68" s="57">
        <v>56</v>
      </c>
      <c r="B68" s="57" t="str">
        <v>031201003002</v>
      </c>
      <c r="C68" s="57" t="str">
        <v>金属结构刷油</v>
      </c>
      <c r="D68" s="61" t="str">
        <v xml:space="preserve">1.除锈级别:&lt;空&gt;
2.油漆品种:&lt;空&gt;
3.结构类型:&lt;空&gt;
4.涂刷遍数、漆膜厚度:&lt;空&gt;</v>
      </c>
      <c r="E68" s="57" t="str">
        <v>kg</v>
      </c>
      <c r="F68" s="57" t="str">
        <v>-</v>
      </c>
      <c r="G68" s="57" t="str">
        <v/>
      </c>
    </row>
    <row r="69" spans="1:7" customFormat="false" outlineLevel="1">
      <c r="A69" s="57">
        <v>57</v>
      </c>
      <c r="B69" s="57" t="str">
        <v>030413003002</v>
      </c>
      <c r="C69" s="57" t="str">
        <v>打洞（孔）</v>
      </c>
      <c r="D69" s="61" t="str">
        <v xml:space="preserve">1.名称：打洞（孔）
2.规格：&lt;空&gt;
3.类型：&lt;空&gt;
4.其他：详见图纸及设计验收规范</v>
      </c>
      <c r="E69" s="57" t="str">
        <v>个</v>
      </c>
      <c r="F69" s="57" t="str">
        <v>-</v>
      </c>
      <c r="G69" s="57" t="str">
        <v/>
      </c>
    </row>
    <row r="70" spans="1:7" customFormat="false">
      <c r="A70" s="36" t="str">
        <v/>
      </c>
      <c r="B70" s="36" t="str">
        <v/>
      </c>
      <c r="C70" s="36" t="str">
        <v>中水系统</v>
      </c>
      <c r="D70" s="36" t="str">
        <v/>
      </c>
      <c r="E70" s="36" t="str">
        <v/>
      </c>
      <c r="F70" s="36" t="str">
        <v/>
      </c>
      <c r="G70" s="36" t="str">
        <v/>
      </c>
    </row>
    <row r="71" spans="1:7" customFormat="false">
      <c r="A71" s="36" t="str">
        <v/>
      </c>
      <c r="B71" s="36" t="str">
        <v/>
      </c>
      <c r="C71" s="36" t="str">
        <v>管道</v>
      </c>
      <c r="D71" s="36" t="str">
        <v/>
      </c>
      <c r="E71" s="36" t="str">
        <v/>
      </c>
      <c r="F71" s="36" t="str">
        <v/>
      </c>
      <c r="G71" s="36" t="str">
        <v/>
      </c>
    </row>
    <row r="72" spans="1:7" customFormat="false" outlineLevel="1">
      <c r="A72" s="36">
        <v>58</v>
      </c>
      <c r="B72" s="36" t="str">
        <v>031001007012</v>
      </c>
      <c r="C72" s="36" t="str">
        <v>复合管</v>
      </c>
      <c r="D72" s="47" t="str">
        <v xml:space="preserve">1.安装部位:室内(安装高3.6~8米)
2.介质:中水
3.材质、规格:内衬塑钢管 20
4.连接形式:螺纹连接
5. 压力试验及吹、洗设计要求：水冲洗及水压试验
6.警示带形式：&lt;空&gt;
7.其他：详见图纸及设计验收规范</v>
      </c>
      <c r="E72" s="36" t="str">
        <v>m</v>
      </c>
      <c r="F72" s="36">
        <v>21.875</v>
      </c>
      <c r="G72" s="51">
        <f>='给排水管道工程量汇总表'!H43</f>
        <v>21.875</v>
      </c>
    </row>
    <row r="73" spans="1:7" customFormat="false" outlineLevel="1">
      <c r="A73" s="36">
        <v>59</v>
      </c>
      <c r="B73" s="36" t="str">
        <v>031001007013</v>
      </c>
      <c r="C73" s="36" t="str">
        <v>复合管</v>
      </c>
      <c r="D73" s="47" t="str">
        <v xml:space="preserve">1.安装部位:室内
2.介质:中水
3.材质、规格:内衬塑钢管 25
4.连接形式:螺纹连接
5. 压力试验及吹、洗设计要求：水冲洗及水压试验
6.警示带形式：&lt;空&gt;
7.其他：详见图纸及设计验收规范</v>
      </c>
      <c r="E73" s="36" t="str">
        <v>m</v>
      </c>
      <c r="F73" s="36">
        <v>3.6</v>
      </c>
      <c r="G73" s="51">
        <f>='给排水管道工程量汇总表'!H44</f>
        <v>3.6</v>
      </c>
    </row>
    <row r="74" spans="1:7" customFormat="false" outlineLevel="1">
      <c r="A74" s="36">
        <v>60</v>
      </c>
      <c r="B74" s="36" t="str">
        <v>031001007014</v>
      </c>
      <c r="C74" s="36" t="str">
        <v>复合管</v>
      </c>
      <c r="D74" s="47" t="str">
        <v xml:space="preserve">1.安装部位:室内(安装高3.6~8米)
2.介质:中水
3.材质、规格:内衬塑钢管 25
4.连接形式:螺纹连接
5. 压力试验及吹、洗设计要求：水冲洗及水压试验
6.警示带形式：&lt;空&gt;
7.其他：详见图纸及设计验收规范</v>
      </c>
      <c r="E74" s="36" t="str">
        <v>m</v>
      </c>
      <c r="F74" s="36">
        <v>8.051</v>
      </c>
      <c r="G74" s="51">
        <f>='给排水管道工程量汇总表'!H45</f>
        <v>8.051</v>
      </c>
    </row>
    <row r="75" spans="1:7" customFormat="false" outlineLevel="1">
      <c r="A75" s="36">
        <v>61</v>
      </c>
      <c r="B75" s="36" t="str">
        <v>031001007015</v>
      </c>
      <c r="C75" s="36" t="str">
        <v>复合管</v>
      </c>
      <c r="D75" s="47" t="str">
        <v xml:space="preserve">1.安装部位:室内
2.介质:中水
3.材质、规格:内衬塑钢管 32
4.连接形式:螺纹连接
5. 压力试验及吹、洗设计要求：水冲洗及水压试验
6.警示带形式：&lt;空&gt;
7.其他：详见图纸及设计验收规范</v>
      </c>
      <c r="E75" s="36" t="str">
        <v>m</v>
      </c>
      <c r="F75" s="36">
        <v>14.4</v>
      </c>
      <c r="G75" s="51">
        <f>='给排水管道工程量汇总表'!H46</f>
        <v>14.4</v>
      </c>
    </row>
    <row r="76" spans="1:7" customFormat="false" outlineLevel="1">
      <c r="A76" s="36">
        <v>62</v>
      </c>
      <c r="B76" s="36" t="str">
        <v>031001007016</v>
      </c>
      <c r="C76" s="36" t="str">
        <v>复合管</v>
      </c>
      <c r="D76" s="47" t="str">
        <v xml:space="preserve">1.安装部位:室内(安装高3.6~8米)
2.介质:中水
3.材质、规格:内衬塑钢管 32
4.连接形式:螺纹连接
5. 压力试验及吹、洗设计要求：水冲洗及水压试验
6.警示带形式：&lt;空&gt;
7.其他：详见图纸及设计验收规范</v>
      </c>
      <c r="E76" s="36" t="str">
        <v>m</v>
      </c>
      <c r="F76" s="36">
        <v>42.277</v>
      </c>
      <c r="G76" s="51">
        <f>='给排水管道工程量汇总表'!H47</f>
        <v>42.277</v>
      </c>
    </row>
    <row r="77" spans="1:7" customFormat="false" outlineLevel="1">
      <c r="A77" s="36">
        <v>63</v>
      </c>
      <c r="B77" s="36" t="str">
        <v>031001007017</v>
      </c>
      <c r="C77" s="36" t="str">
        <v>复合管</v>
      </c>
      <c r="D77" s="47" t="str">
        <v xml:space="preserve">1.安装部位:室内
2.介质:中水
3.材质、规格:内衬塑钢管 40
4.连接形式:螺纹连接
5. 压力试验及吹、洗设计要求：水冲洗及水压试验
6.警示带形式：&lt;空&gt;
7.其他：详见图纸及设计验收规范</v>
      </c>
      <c r="E77" s="36" t="str">
        <v>m</v>
      </c>
      <c r="F77" s="36">
        <v>14.4</v>
      </c>
      <c r="G77" s="51">
        <f>='给排水管道工程量汇总表'!H48</f>
        <v>14.4</v>
      </c>
    </row>
    <row r="78" spans="1:7" customFormat="false" outlineLevel="1">
      <c r="A78" s="36">
        <v>64</v>
      </c>
      <c r="B78" s="36" t="str">
        <v>031001007018</v>
      </c>
      <c r="C78" s="36" t="str">
        <v>复合管</v>
      </c>
      <c r="D78" s="47" t="str">
        <v xml:space="preserve">1.安装部位:室内(安装高3.6~8米)
2.介质:中水
3.材质、规格:内衬塑钢管 40
4.连接形式:螺纹连接
5. 压力试验及吹、洗设计要求：水冲洗及水压试验
6.警示带形式：&lt;空&gt;
7.其他：详见图纸及设计验收规范</v>
      </c>
      <c r="E78" s="36" t="str">
        <v>m</v>
      </c>
      <c r="F78" s="36">
        <v>4.7</v>
      </c>
      <c r="G78" s="51">
        <f>='给排水管道工程量汇总表'!H49</f>
        <v>4.7</v>
      </c>
    </row>
    <row r="79" spans="1:7" customFormat="false" outlineLevel="1">
      <c r="A79" s="36">
        <v>65</v>
      </c>
      <c r="B79" s="36" t="str">
        <v>031001007019</v>
      </c>
      <c r="C79" s="36" t="str">
        <v>复合管</v>
      </c>
      <c r="D79" s="47" t="str">
        <v xml:space="preserve">1.安装部位:室内
2.介质:中水
3.材质、规格:内衬塑钢管 50
4.连接形式:螺纹连接
5. 压力试验及吹、洗设计要求：水冲洗及水压试验
6.警示带形式：&lt;空&gt;
7.其他：详见图纸及设计验收规范</v>
      </c>
      <c r="E79" s="36" t="str">
        <v>m</v>
      </c>
      <c r="F79" s="36">
        <v>43.2</v>
      </c>
      <c r="G79" s="51">
        <f>='给排水管道工程量汇总表'!H50</f>
        <v>43.2</v>
      </c>
    </row>
    <row r="80" spans="1:7" customFormat="false" outlineLevel="1">
      <c r="A80" s="36">
        <v>66</v>
      </c>
      <c r="B80" s="36" t="str">
        <v>031001007020</v>
      </c>
      <c r="C80" s="36" t="str">
        <v>复合管</v>
      </c>
      <c r="D80" s="47" t="str">
        <v xml:space="preserve">1.安装部位:室内(安装高3.6~8米)
2.介质:中水
3.材质、规格:内衬塑钢管 50
4.连接形式:螺纹连接
5. 压力试验及吹、洗设计要求：水冲洗及水压试验
6.警示带形式：&lt;空&gt;
7.其他：详见图纸及设计验收规范</v>
      </c>
      <c r="E80" s="36" t="str">
        <v>m</v>
      </c>
      <c r="F80" s="36">
        <v>18.0</v>
      </c>
      <c r="G80" s="51">
        <f>='给排水管道工程量汇总表'!H51</f>
        <v>18.0</v>
      </c>
    </row>
    <row r="81" spans="1:7" customFormat="false" outlineLevel="1">
      <c r="A81" s="36">
        <v>67</v>
      </c>
      <c r="B81" s="36" t="str">
        <v>031001007021</v>
      </c>
      <c r="C81" s="36" t="str">
        <v>复合管</v>
      </c>
      <c r="D81" s="47" t="str">
        <v xml:space="preserve">1.安装部位:室内
2.介质:中水
3.材质、规格:内衬塑钢管 70
4.连接形式:螺纹连接
5. 压力试验及吹、洗设计要求：水冲洗及水压试验
6.警示带形式：&lt;空&gt;
7.其他：详见图纸及设计验收规范</v>
      </c>
      <c r="E81" s="36" t="str">
        <v>m</v>
      </c>
      <c r="F81" s="36">
        <v>36.0</v>
      </c>
      <c r="G81" s="51">
        <f>='给排水管道工程量汇总表'!H52</f>
        <v>36.0</v>
      </c>
    </row>
    <row r="82" spans="1:7" customFormat="false" outlineLevel="1">
      <c r="A82" s="36">
        <v>68</v>
      </c>
      <c r="B82" s="36" t="str">
        <v>031001007022</v>
      </c>
      <c r="C82" s="36" t="str">
        <v>复合管</v>
      </c>
      <c r="D82" s="47" t="str">
        <v xml:space="preserve">1.安装部位:室内(安装高3.6~8米)
2.介质:中水
3.材质、规格:内衬塑钢管 70
4.连接形式:螺纹连接
5. 压力试验及吹、洗设计要求：水冲洗及水压试验
6.警示带形式：&lt;空&gt;
7.其他：详见图纸及设计验收规范</v>
      </c>
      <c r="E82" s="36" t="str">
        <v>m</v>
      </c>
      <c r="F82" s="36">
        <v>20.206</v>
      </c>
      <c r="G82" s="51">
        <f>='给排水管道工程量汇总表'!H53</f>
        <v>20.206</v>
      </c>
    </row>
    <row r="83" spans="1:7" customFormat="false" outlineLevel="1">
      <c r="A83" s="36">
        <v>69</v>
      </c>
      <c r="B83" s="36" t="str">
        <v>031001006010</v>
      </c>
      <c r="C83" s="36" t="str">
        <v>塑料管</v>
      </c>
      <c r="D83" s="47" t="str">
        <v xml:space="preserve">1.安装部位:室内
2.介质:中水
3.材质、规格:PPR-S4  15
4.连接形式:热熔连接
5. 压力试验及吹、洗设计要求：水冲洗及水压试验
6.其他：详见图纸及设计验收规范</v>
      </c>
      <c r="E83" s="36" t="str">
        <v>m</v>
      </c>
      <c r="F83" s="36">
        <v>271.811</v>
      </c>
      <c r="G83" s="51">
        <f>='给排水管道工程量汇总表'!H38</f>
        <v>271.811</v>
      </c>
    </row>
    <row r="84" spans="1:7" customFormat="false" outlineLevel="1">
      <c r="A84" s="36">
        <v>70</v>
      </c>
      <c r="B84" s="36" t="str">
        <v>031001006011</v>
      </c>
      <c r="C84" s="36" t="str">
        <v>塑料管</v>
      </c>
      <c r="D84" s="47" t="str">
        <v xml:space="preserve">1.安装部位:室内(安装高3.6~8米)
2.介质:中水
3.材质、规格:PPR-S4  15
4.连接形式:热熔连接
5. 压力试验及吹、洗设计要求：水冲洗及水压试验
6.其他：详见图纸及设计验收规范</v>
      </c>
      <c r="E84" s="36" t="str">
        <v>m</v>
      </c>
      <c r="F84" s="36">
        <v>32.313</v>
      </c>
      <c r="G84" s="51">
        <f>='给排水管道工程量汇总表'!H39</f>
        <v>32.313</v>
      </c>
    </row>
    <row r="85" spans="1:7" customFormat="false" outlineLevel="1">
      <c r="A85" s="36">
        <v>71</v>
      </c>
      <c r="B85" s="36" t="str">
        <v>031001006012</v>
      </c>
      <c r="C85" s="36" t="str">
        <v>塑料管</v>
      </c>
      <c r="D85" s="47" t="str">
        <v xml:space="preserve">1.安装部位:室内(安装高3.6~8米)
2.介质:中水
3.材质、规格:PPR-S4  20
4.连接形式:热熔连接
5. 压力试验及吹、洗设计要求：水冲洗及水压试验
6.其他：详见图纸及设计验收规范</v>
      </c>
      <c r="E85" s="36" t="str">
        <v>m</v>
      </c>
      <c r="F85" s="36">
        <v>93.878</v>
      </c>
      <c r="G85" s="51">
        <f>='给排水管道工程量汇总表'!H40</f>
        <v>93.878</v>
      </c>
    </row>
    <row r="86" spans="1:7" customFormat="false" outlineLevel="1">
      <c r="A86" s="36">
        <v>72</v>
      </c>
      <c r="B86" s="36" t="str">
        <v>031001006013</v>
      </c>
      <c r="C86" s="36" t="str">
        <v>塑料管</v>
      </c>
      <c r="D86" s="47" t="str">
        <v xml:space="preserve">1.安装部位:室内(安装高3.6~8米)
2.介质:中水
3.材质、规格:PPR-S4  25
4.连接形式:热熔连接
5. 压力试验及吹、洗设计要求：水冲洗及水压试验
6.其他：详见图纸及设计验收规范</v>
      </c>
      <c r="E86" s="36" t="str">
        <v>m</v>
      </c>
      <c r="F86" s="36">
        <v>14.564</v>
      </c>
      <c r="G86" s="51">
        <f>='给排水管道工程量汇总表'!H41</f>
        <v>14.564</v>
      </c>
    </row>
    <row r="87" spans="1:7" customFormat="false" outlineLevel="1">
      <c r="A87" s="36">
        <v>73</v>
      </c>
      <c r="B87" s="36" t="str">
        <v>031001006014</v>
      </c>
      <c r="C87" s="36" t="str">
        <v>塑料管</v>
      </c>
      <c r="D87" s="47" t="str">
        <v xml:space="preserve">1.安装部位:室内(安装高3.6~8米)
2.介质:中水
3.材质、规格:PPR-S4  32
4.连接形式:热熔连接
5. 压力试验及吹、洗设计要求：水冲洗及水压试验
6.其他：详见图纸及设计验收规范</v>
      </c>
      <c r="E87" s="36" t="str">
        <v>m</v>
      </c>
      <c r="F87" s="36">
        <v>42.249</v>
      </c>
      <c r="G87" s="51">
        <f>='给排水管道工程量汇总表'!H42</f>
        <v>42.249</v>
      </c>
    </row>
    <row r="88" spans="1:7" customFormat="false">
      <c r="A88" s="36" t="str">
        <v/>
      </c>
      <c r="B88" s="36" t="str">
        <v/>
      </c>
      <c r="C88" s="36" t="str">
        <v>管道附件</v>
      </c>
      <c r="D88" s="36" t="str">
        <v/>
      </c>
      <c r="E88" s="36" t="str">
        <v/>
      </c>
      <c r="F88" s="36" t="str">
        <v/>
      </c>
      <c r="G88" s="36" t="str">
        <v/>
      </c>
    </row>
    <row r="89" spans="1:7" customFormat="false" outlineLevel="1">
      <c r="A89" s="36">
        <v>74</v>
      </c>
      <c r="B89" s="36" t="str">
        <v>031003001009</v>
      </c>
      <c r="C89" s="36" t="str">
        <v>螺纹阀门</v>
      </c>
      <c r="D89" s="47" t="str">
        <v xml:space="preserve">1. 名称、类型: 减压阀(安装高3.6~8米)
2. 材质: &lt;空&gt;
3. 规格类型：DN50
4. 连接形式：螺纹连接
5.其他：详见图纸及设计验收规范</v>
      </c>
      <c r="E89" s="36" t="str">
        <v>个</v>
      </c>
      <c r="F89" s="36">
        <v>1.0</v>
      </c>
      <c r="G89" s="51">
        <f>='给排水设备工程量汇总表'!H11</f>
        <v>1.0</v>
      </c>
    </row>
    <row r="90" spans="1:7" customFormat="false" outlineLevel="1">
      <c r="A90" s="36">
        <v>75</v>
      </c>
      <c r="B90" s="36" t="str">
        <v>031003001010</v>
      </c>
      <c r="C90" s="36" t="str">
        <v>螺纹阀门</v>
      </c>
      <c r="D90" s="47" t="str">
        <v xml:space="preserve">1. 名称、类型: 截止阀(安装高3.6~8米)
2. 材质: &lt;空&gt;
3. 规格类型：DN25
4. 连接形式：螺纹连接
5.其他：详见图纸及设计验收规范</v>
      </c>
      <c r="E90" s="36" t="str">
        <v>个</v>
      </c>
      <c r="F90" s="36">
        <v>1.0</v>
      </c>
      <c r="G90" s="51">
        <f>='给排水设备工程量汇总表'!H13</f>
        <v>1.0</v>
      </c>
    </row>
    <row r="91" spans="1:7" customFormat="false" outlineLevel="1">
      <c r="A91" s="36">
        <v>76</v>
      </c>
      <c r="B91" s="36" t="str">
        <v>031003001011</v>
      </c>
      <c r="C91" s="36" t="str">
        <v>螺纹阀门</v>
      </c>
      <c r="D91" s="47" t="str">
        <v xml:space="preserve">1. 名称、类型: 截止阀(安装高3.6~8米)
2. 材质: &lt;空&gt;
3. 规格类型：DN32
4. 连接形式：螺纹连接
5.其他：详见图纸及设计验收规范</v>
      </c>
      <c r="E91" s="36" t="str">
        <v>个</v>
      </c>
      <c r="F91" s="36">
        <v>1.0</v>
      </c>
      <c r="G91" s="51">
        <f>='给排水设备工程量汇总表'!H14</f>
        <v>1.0</v>
      </c>
    </row>
    <row r="92" spans="1:7" customFormat="false" outlineLevel="1">
      <c r="A92" s="36">
        <v>77</v>
      </c>
      <c r="B92" s="36" t="str">
        <v>031003001012</v>
      </c>
      <c r="C92" s="36" t="str">
        <v>螺纹阀门</v>
      </c>
      <c r="D92" s="47" t="str">
        <v xml:space="preserve">1. 名称、类型: 截止阀(安装高3.6~8米)
2. 材质: &lt;空&gt;
3. 规格类型：DN20
4. 连接形式：热熔连接
5.其他：详见图纸及设计验收规范</v>
      </c>
      <c r="E92" s="36" t="str">
        <v>个</v>
      </c>
      <c r="F92" s="36">
        <v>3.0</v>
      </c>
      <c r="G92" s="51">
        <f>='给排水设备工程量汇总表'!H15</f>
        <v>3.0</v>
      </c>
    </row>
    <row r="93" spans="1:7" customFormat="false" outlineLevel="1">
      <c r="A93" s="36">
        <v>78</v>
      </c>
      <c r="B93" s="36" t="str">
        <v>031003001013</v>
      </c>
      <c r="C93" s="36" t="str">
        <v>螺纹阀门</v>
      </c>
      <c r="D93" s="47" t="str">
        <v xml:space="preserve">1. 名称、类型: 截止阀(安装高3.6~8米)
2. 材质: &lt;空&gt;
3. 规格类型：DN25
4. 连接形式：热熔连接
5.其他：详见图纸及设计验收规范</v>
      </c>
      <c r="E93" s="36" t="str">
        <v>个</v>
      </c>
      <c r="F93" s="36">
        <v>1.0</v>
      </c>
      <c r="G93" s="51">
        <f>='给排水设备工程量汇总表'!H16</f>
        <v>1.0</v>
      </c>
    </row>
    <row r="94" spans="1:7" customFormat="false" outlineLevel="1">
      <c r="A94" s="36">
        <v>79</v>
      </c>
      <c r="B94" s="36" t="str">
        <v>031003001014</v>
      </c>
      <c r="C94" s="36" t="str">
        <v>螺纹阀门</v>
      </c>
      <c r="D94" s="47" t="str">
        <v xml:space="preserve">1. 名称、类型: 截止阀(安装高3.6~8米)
2. 材质: &lt;空&gt;
3. 规格类型：DN32
4. 连接形式：热熔连接
5.其他：详见图纸及设计验收规范</v>
      </c>
      <c r="E94" s="36" t="str">
        <v>个</v>
      </c>
      <c r="F94" s="36">
        <v>9.0</v>
      </c>
      <c r="G94" s="51">
        <f>='给排水设备工程量汇总表'!H17</f>
        <v>9.0</v>
      </c>
    </row>
    <row r="95" spans="1:7" customFormat="false" outlineLevel="1">
      <c r="A95" s="36">
        <v>80</v>
      </c>
      <c r="B95" s="36" t="str">
        <v>031003001015</v>
      </c>
      <c r="C95" s="36" t="str">
        <v>螺纹阀门</v>
      </c>
      <c r="D95" s="47" t="str">
        <v xml:space="preserve">1. 名称、类型: 自动排气阀(安装高3.6~8米)
2. 材质: &lt;空&gt;
3. 规格类型：DN25
4. 连接形式：螺纹连接
5.其他：详见图纸及设计验收规范</v>
      </c>
      <c r="E95" s="36" t="str">
        <v>个</v>
      </c>
      <c r="F95" s="36">
        <v>3.0</v>
      </c>
      <c r="G95" s="51">
        <f>='给排水设备工程量汇总表'!H18</f>
        <v>3.0</v>
      </c>
    </row>
    <row r="96" spans="1:7" customFormat="false" outlineLevel="1">
      <c r="A96" s="36">
        <v>81</v>
      </c>
      <c r="B96" s="36" t="str">
        <v>031003003002</v>
      </c>
      <c r="C96" s="36" t="str">
        <v>焊接法兰阀门</v>
      </c>
      <c r="D96" s="47" t="str">
        <v xml:space="preserve">1. 名称、类型: 减压阀(安装高3.6~8米)
2. 材质: &lt;空&gt;
3. 规格类型：DN70
4. 连接形式：法兰连接
5.其他：详见图纸及设计验收规范</v>
      </c>
      <c r="E96" s="36" t="str">
        <v>个</v>
      </c>
      <c r="F96" s="36">
        <v>2.0</v>
      </c>
      <c r="G96" s="51">
        <f>='给排水设备工程量汇总表'!H12</f>
        <v>2.0</v>
      </c>
    </row>
    <row r="97" spans="1:7" customFormat="false">
      <c r="A97" s="36" t="str">
        <v/>
      </c>
      <c r="B97" s="36" t="str">
        <v/>
      </c>
      <c r="C97" s="36" t="str">
        <v>支架及其他</v>
      </c>
      <c r="D97" s="36" t="str">
        <v/>
      </c>
      <c r="E97" s="36" t="str">
        <v/>
      </c>
      <c r="F97" s="36" t="str">
        <v/>
      </c>
      <c r="G97" s="36" t="str">
        <v/>
      </c>
    </row>
    <row r="98" spans="1:7" customFormat="false" outlineLevel="1">
      <c r="A98" s="36">
        <v>82</v>
      </c>
      <c r="B98" s="36" t="str">
        <v>031002003010</v>
      </c>
      <c r="C98" s="36" t="str">
        <v>套管</v>
      </c>
      <c r="D98" s="47" t="str">
        <v xml:space="preserve">1. 名称、类型: 一般填料套管(安装高3.6~8米)
2. 材质: &lt;空&gt;
3.规格类型：DN20
4.其他：详见图纸及设计验收规范</v>
      </c>
      <c r="E98" s="36" t="str">
        <v>个</v>
      </c>
      <c r="F98" s="36">
        <v>6.0</v>
      </c>
      <c r="G98" s="51">
        <f>='给排水设备工程量汇总表'!H33</f>
        <v>6.0</v>
      </c>
    </row>
    <row r="99" spans="1:7" customFormat="false" outlineLevel="1">
      <c r="A99" s="36">
        <v>83</v>
      </c>
      <c r="B99" s="36" t="str">
        <v>031002003011</v>
      </c>
      <c r="C99" s="36" t="str">
        <v>套管</v>
      </c>
      <c r="D99" s="47" t="str">
        <v xml:space="preserve">1. 名称、类型: 一般填料套管(安装高3.6~8米)
2. 材质: &lt;空&gt;
3.规格类型：DN25
4.其他：详见图纸及设计验收规范</v>
      </c>
      <c r="E99" s="36" t="str">
        <v>个</v>
      </c>
      <c r="F99" s="36">
        <v>8.0</v>
      </c>
      <c r="G99" s="51">
        <f>='给排水设备工程量汇总表'!H34</f>
        <v>8.0</v>
      </c>
    </row>
    <row r="100" spans="1:7" customFormat="false" outlineLevel="1">
      <c r="A100" s="36">
        <v>84</v>
      </c>
      <c r="B100" s="36" t="str">
        <v>031002003012</v>
      </c>
      <c r="C100" s="36" t="str">
        <v>套管</v>
      </c>
      <c r="D100" s="47" t="str">
        <v xml:space="preserve">1. 名称、类型: 一般填料套管
2. 材质: &lt;空&gt;
3.规格类型：DN32
4.其他：详见图纸及设计验收规范</v>
      </c>
      <c r="E100" s="36" t="str">
        <v>个</v>
      </c>
      <c r="F100" s="36">
        <v>2.0</v>
      </c>
      <c r="G100" s="51">
        <f>='给排水设备工程量汇总表'!H35</f>
        <v>2.0</v>
      </c>
    </row>
    <row r="101" spans="1:7" customFormat="false" outlineLevel="1">
      <c r="A101" s="36">
        <v>85</v>
      </c>
      <c r="B101" s="36" t="str">
        <v>031002003013</v>
      </c>
      <c r="C101" s="36" t="str">
        <v>套管</v>
      </c>
      <c r="D101" s="47" t="str">
        <v xml:space="preserve">1. 名称、类型: 一般填料套管(安装高3.6~8米)
2. 材质: &lt;空&gt;
3.规格类型：DN32
4.其他：详见图纸及设计验收规范</v>
      </c>
      <c r="E101" s="36" t="str">
        <v>个</v>
      </c>
      <c r="F101" s="36">
        <v>16.0</v>
      </c>
      <c r="G101" s="51">
        <f>='给排水设备工程量汇总表'!H36</f>
        <v>16.0</v>
      </c>
    </row>
    <row r="102" spans="1:7" customFormat="false" outlineLevel="1">
      <c r="A102" s="36">
        <v>86</v>
      </c>
      <c r="B102" s="36" t="str">
        <v>031002003014</v>
      </c>
      <c r="C102" s="36" t="str">
        <v>套管</v>
      </c>
      <c r="D102" s="47" t="str">
        <v xml:space="preserve">1. 名称、类型: 一般填料套管
2. 材质: &lt;空&gt;
3.规格类型：DN40
4.其他：详见图纸及设计验收规范</v>
      </c>
      <c r="E102" s="36" t="str">
        <v>个</v>
      </c>
      <c r="F102" s="36">
        <v>1.0</v>
      </c>
      <c r="G102" s="51">
        <f>='给排水设备工程量汇总表'!H37</f>
        <v>1.0</v>
      </c>
    </row>
    <row r="103" spans="1:7" customFormat="false" outlineLevel="1">
      <c r="A103" s="36">
        <v>87</v>
      </c>
      <c r="B103" s="36" t="str">
        <v>031002003015</v>
      </c>
      <c r="C103" s="36" t="str">
        <v>套管</v>
      </c>
      <c r="D103" s="47" t="str">
        <v xml:space="preserve">1. 名称、类型: 一般填料套管
2. 材质: &lt;空&gt;
3.规格类型：DN50
4.其他：详见图纸及设计验收规范</v>
      </c>
      <c r="E103" s="36" t="str">
        <v>个</v>
      </c>
      <c r="F103" s="36">
        <v>11.0</v>
      </c>
      <c r="G103" s="51">
        <f>='给排水设备工程量汇总表'!H38</f>
        <v>11.0</v>
      </c>
    </row>
    <row r="104" spans="1:7" customFormat="false" outlineLevel="1">
      <c r="A104" s="36">
        <v>88</v>
      </c>
      <c r="B104" s="36" t="str">
        <v>031002003016</v>
      </c>
      <c r="C104" s="36" t="str">
        <v>套管</v>
      </c>
      <c r="D104" s="47" t="str">
        <v xml:space="preserve">1. 名称、类型: 一般填料套管
2. 材质: &lt;空&gt;
3.规格类型：DN70
4.其他：详见图纸及设计验收规范</v>
      </c>
      <c r="E104" s="36" t="str">
        <v>个</v>
      </c>
      <c r="F104" s="36">
        <v>8.0</v>
      </c>
      <c r="G104" s="51">
        <f>='给排水设备工程量汇总表'!H39</f>
        <v>8.0</v>
      </c>
    </row>
    <row r="105" spans="1:7" customFormat="false" outlineLevel="1">
      <c r="A105" s="36">
        <v>89</v>
      </c>
      <c r="B105" s="36" t="str">
        <v>031002003017</v>
      </c>
      <c r="C105" s="36" t="str">
        <v>套管</v>
      </c>
      <c r="D105" s="47" t="str">
        <v xml:space="preserve">1. 名称、类型: 一般填料套管(安装高3.6~8米)
2. 材质: &lt;空&gt;
3.规格类型：DN70
4.其他：详见图纸及设计验收规范</v>
      </c>
      <c r="E105" s="36" t="str">
        <v>个</v>
      </c>
      <c r="F105" s="36">
        <v>2.0</v>
      </c>
      <c r="G105" s="51">
        <f>='给排水设备工程量汇总表'!H40</f>
        <v>2.0</v>
      </c>
    </row>
    <row r="106" spans="1:7" customFormat="false" outlineLevel="1">
      <c r="A106" s="57">
        <v>90</v>
      </c>
      <c r="B106" s="57" t="str">
        <v>031002001005</v>
      </c>
      <c r="C106" s="57" t="str">
        <v>管道支架</v>
      </c>
      <c r="D106" s="61" t="str">
        <v xml:space="preserve">1.材质：&lt;空&gt;
2.管架形式：&lt;空&gt;</v>
      </c>
      <c r="E106" s="57" t="str">
        <v>kg</v>
      </c>
      <c r="F106" s="57" t="str">
        <v>-</v>
      </c>
      <c r="G106" s="57" t="str">
        <v/>
      </c>
    </row>
    <row r="107" spans="1:7" customFormat="false" outlineLevel="1">
      <c r="A107" s="57">
        <v>91</v>
      </c>
      <c r="B107" s="57" t="str">
        <v>031002001006</v>
      </c>
      <c r="C107" s="57" t="str">
        <v>管道支架</v>
      </c>
      <c r="D107" s="61" t="str">
        <v xml:space="preserve">1.材质：&lt;空&gt;
2.管架形式：&lt;空&gt;</v>
      </c>
      <c r="E107" s="57" t="str">
        <v>套</v>
      </c>
      <c r="F107" s="57" t="str">
        <v>-</v>
      </c>
      <c r="G107" s="57" t="str">
        <v/>
      </c>
    </row>
    <row r="108" spans="1:7" customFormat="false" outlineLevel="1">
      <c r="A108" s="57">
        <v>92</v>
      </c>
      <c r="B108" s="57" t="str">
        <v>031201003003</v>
      </c>
      <c r="C108" s="57" t="str">
        <v>金属结构刷油</v>
      </c>
      <c r="D108" s="61" t="str">
        <v xml:space="preserve">1.除锈级别:&lt;空&gt;
2.油漆品种:&lt;空&gt;
3.结构类型:&lt;空&gt;
4.涂刷遍数、漆膜厚度:&lt;空&gt;</v>
      </c>
      <c r="E108" s="57" t="str">
        <v>kg</v>
      </c>
      <c r="F108" s="57" t="str">
        <v>-</v>
      </c>
      <c r="G108" s="57" t="str">
        <v/>
      </c>
    </row>
    <row r="109" spans="1:7" customFormat="false" outlineLevel="1">
      <c r="A109" s="57">
        <v>93</v>
      </c>
      <c r="B109" s="57" t="str">
        <v>030413003003</v>
      </c>
      <c r="C109" s="57" t="str">
        <v>打洞（孔）</v>
      </c>
      <c r="D109" s="61" t="str">
        <v xml:space="preserve">1.名称：打洞（孔）
2.规格：&lt;空&gt;
3.类型：&lt;空&gt;
4.其他：详见图纸及设计验收规范</v>
      </c>
      <c r="E109" s="57" t="str">
        <v>个</v>
      </c>
      <c r="F109" s="57" t="str">
        <v>-</v>
      </c>
      <c r="G109" s="57" t="str">
        <v/>
      </c>
    </row>
    <row r="110" spans="1:7" customFormat="false">
      <c r="A110" s="36" t="str">
        <v/>
      </c>
      <c r="B110" s="36" t="str">
        <v/>
      </c>
      <c r="C110" s="36" t="str">
        <v>废水系统</v>
      </c>
      <c r="D110" s="36" t="str">
        <v/>
      </c>
      <c r="E110" s="36" t="str">
        <v/>
      </c>
      <c r="F110" s="36" t="str">
        <v/>
      </c>
      <c r="G110" s="36" t="str">
        <v/>
      </c>
    </row>
    <row r="111" spans="1:7" customFormat="false">
      <c r="A111" s="36" t="str">
        <v/>
      </c>
      <c r="B111" s="36" t="str">
        <v/>
      </c>
      <c r="C111" s="36" t="str">
        <v>管道</v>
      </c>
      <c r="D111" s="36" t="str">
        <v/>
      </c>
      <c r="E111" s="36" t="str">
        <v/>
      </c>
      <c r="F111" s="36" t="str">
        <v/>
      </c>
      <c r="G111" s="36" t="str">
        <v/>
      </c>
    </row>
    <row r="112" spans="1:7" customFormat="false" outlineLevel="1">
      <c r="A112" s="36">
        <v>94</v>
      </c>
      <c r="B112" s="36" t="str">
        <v>031001005001</v>
      </c>
      <c r="C112" s="36" t="str">
        <v>铸铁管</v>
      </c>
      <c r="D112" s="47" t="str">
        <v xml:space="preserve">1.安装部位:室内
2.介质:废水
3.材质、规格:机制铸铁管  100
4.连接形式:卡箍连接
5. 压力试验及吹、洗设计要求：水冲洗及水压试验
6.其他：详见图纸及设计验收规范</v>
      </c>
      <c r="E112" s="36" t="str">
        <v>m</v>
      </c>
      <c r="F112" s="36">
        <v>126.877</v>
      </c>
      <c r="G112" s="51">
        <f>='给排水管道工程量汇总表'!H8</f>
        <v>126.877</v>
      </c>
    </row>
    <row r="113" spans="1:7" customFormat="false" outlineLevel="1">
      <c r="A113" s="36">
        <v>95</v>
      </c>
      <c r="B113" s="36" t="str">
        <v>031001005002</v>
      </c>
      <c r="C113" s="36" t="str">
        <v>铸铁管</v>
      </c>
      <c r="D113" s="47" t="str">
        <v xml:space="preserve">1.安装部位:室内(安装高3.6~8米)
2.介质:废水
3.材质、规格:机制铸铁管  100
4.连接形式:卡箍连接
5. 压力试验及吹、洗设计要求：水冲洗及水压试验
6.其他：详见图纸及设计验收规范</v>
      </c>
      <c r="E113" s="36" t="str">
        <v>m</v>
      </c>
      <c r="F113" s="36">
        <v>48.997</v>
      </c>
      <c r="G113" s="51">
        <f>='给排水管道工程量汇总表'!H9</f>
        <v>48.997</v>
      </c>
    </row>
    <row r="114" spans="1:7" customFormat="false" outlineLevel="1">
      <c r="A114" s="36">
        <v>96</v>
      </c>
      <c r="B114" s="36" t="str">
        <v>031001006015</v>
      </c>
      <c r="C114" s="36" t="str">
        <v>塑料管</v>
      </c>
      <c r="D114" s="47" t="str">
        <v xml:space="preserve">1.安装部位:室内
2.介质:废水
3.材质、规格:PVC-U  100
4.连接形式:粘接
5. 压力试验及吹、洗设计要求：水冲洗及水压试验
6.其他：详见图纸及设计验收规范</v>
      </c>
      <c r="E114" s="36" t="str">
        <v>m</v>
      </c>
      <c r="F114" s="36">
        <v>105.165</v>
      </c>
      <c r="G114" s="51">
        <f>='给排水管道工程量汇总表'!H2</f>
        <v>105.165</v>
      </c>
    </row>
    <row r="115" spans="1:7" customFormat="false" outlineLevel="1">
      <c r="A115" s="36">
        <v>97</v>
      </c>
      <c r="B115" s="36" t="str">
        <v>031001006016</v>
      </c>
      <c r="C115" s="36" t="str">
        <v>塑料管</v>
      </c>
      <c r="D115" s="47" t="str">
        <v xml:space="preserve">1.安装部位:室内(安装高3.6~8米)
2.介质:废水
3.材质、规格:PVC-U  100
4.连接形式:粘接
5. 压力试验及吹、洗设计要求：水冲洗及水压试验
6.其他：详见图纸及设计验收规范</v>
      </c>
      <c r="E115" s="36" t="str">
        <v>m</v>
      </c>
      <c r="F115" s="36">
        <v>278.552</v>
      </c>
      <c r="G115" s="51">
        <f>='给排水管道工程量汇总表'!H3</f>
        <v>278.552</v>
      </c>
    </row>
    <row r="116" spans="1:7" customFormat="false" outlineLevel="1">
      <c r="A116" s="36">
        <v>98</v>
      </c>
      <c r="B116" s="36" t="str">
        <v>031001006017</v>
      </c>
      <c r="C116" s="36" t="str">
        <v>塑料管</v>
      </c>
      <c r="D116" s="47" t="str">
        <v xml:space="preserve">1.安装部位:室内
2.介质:废水
3.材质、规格:PVC-U  50
4.连接形式:粘接
5. 压力试验及吹、洗设计要求：水冲洗及水压试验
6.其他：详见图纸及设计验收规范</v>
      </c>
      <c r="E116" s="36" t="str">
        <v>m</v>
      </c>
      <c r="F116" s="36">
        <v>111.469</v>
      </c>
      <c r="G116" s="51">
        <f>='给排水管道工程量汇总表'!H4</f>
        <v>111.469</v>
      </c>
    </row>
    <row r="117" spans="1:7" customFormat="false" outlineLevel="1">
      <c r="A117" s="36">
        <v>99</v>
      </c>
      <c r="B117" s="36" t="str">
        <v>031001006018</v>
      </c>
      <c r="C117" s="36" t="str">
        <v>塑料管</v>
      </c>
      <c r="D117" s="47" t="str">
        <v xml:space="preserve">1.安装部位:室内(安装高3.6~8米)
2.介质:废水
3.材质、规格:PVC-U  50
4.连接形式:粘接
5. 压力试验及吹、洗设计要求：水冲洗及水压试验
6.其他：详见图纸及设计验收规范</v>
      </c>
      <c r="E117" s="36" t="str">
        <v>m</v>
      </c>
      <c r="F117" s="36">
        <v>264.302</v>
      </c>
      <c r="G117" s="51">
        <f>='给排水管道工程量汇总表'!H5</f>
        <v>264.302</v>
      </c>
    </row>
    <row r="118" spans="1:7" customFormat="false" outlineLevel="1">
      <c r="A118" s="36">
        <v>100</v>
      </c>
      <c r="B118" s="36" t="str">
        <v>031001006019</v>
      </c>
      <c r="C118" s="36" t="str">
        <v>塑料管</v>
      </c>
      <c r="D118" s="47" t="str">
        <v xml:space="preserve">1.安装部位:室内
2.介质:废水
3.材质、规格:PVC-U  75
4.连接形式:粘接
5. 压力试验及吹、洗设计要求：水冲洗及水压试验
6.其他：详见图纸及设计验收规范</v>
      </c>
      <c r="E118" s="36" t="str">
        <v>m</v>
      </c>
      <c r="F118" s="36">
        <v>17.571</v>
      </c>
      <c r="G118" s="51">
        <f>='给排水管道工程量汇总表'!H6</f>
        <v>17.571</v>
      </c>
    </row>
    <row r="119" spans="1:7" customFormat="false" outlineLevel="1">
      <c r="A119" s="36">
        <v>101</v>
      </c>
      <c r="B119" s="36" t="str">
        <v>031001006020</v>
      </c>
      <c r="C119" s="36" t="str">
        <v>塑料管</v>
      </c>
      <c r="D119" s="47" t="str">
        <v xml:space="preserve">1.安装部位:室内(安装高3.6~8米)
2.介质:废水
3.材质、规格:PVC-U  75
4.连接形式:粘接
5. 压力试验及吹、洗设计要求：水冲洗及水压试验
6.其他：详见图纸及设计验收规范</v>
      </c>
      <c r="E119" s="36" t="str">
        <v>m</v>
      </c>
      <c r="F119" s="36">
        <v>49.663</v>
      </c>
      <c r="G119" s="51">
        <f>='给排水管道工程量汇总表'!H7</f>
        <v>49.663</v>
      </c>
    </row>
    <row r="120" spans="1:7" customFormat="false">
      <c r="A120" s="36" t="str">
        <v/>
      </c>
      <c r="B120" s="36" t="str">
        <v/>
      </c>
      <c r="C120" s="36" t="str">
        <v>支架及其他</v>
      </c>
      <c r="D120" s="36" t="str">
        <v/>
      </c>
      <c r="E120" s="36" t="str">
        <v/>
      </c>
      <c r="F120" s="36" t="str">
        <v/>
      </c>
      <c r="G120" s="36" t="str">
        <v/>
      </c>
    </row>
    <row r="121" spans="1:7" customFormat="false" outlineLevel="1">
      <c r="A121" s="36">
        <v>102</v>
      </c>
      <c r="B121" s="36" t="str">
        <v>031002003018</v>
      </c>
      <c r="C121" s="36" t="str">
        <v>套管</v>
      </c>
      <c r="D121" s="47" t="str">
        <v xml:space="preserve">1. 名称、类型: 一般填料套管(安装高3.6~8米)
2. 材质: &lt;空&gt;
3.规格类型：DN100
4.其他：详见图纸及设计验收规范</v>
      </c>
      <c r="E121" s="36" t="str">
        <v>个</v>
      </c>
      <c r="F121" s="36">
        <v>8.0</v>
      </c>
      <c r="G121" s="51">
        <f>='给排水设备工程量汇总表'!H19</f>
        <v>8.0</v>
      </c>
    </row>
    <row r="122" spans="1:7" customFormat="false" outlineLevel="1">
      <c r="A122" s="36">
        <v>103</v>
      </c>
      <c r="B122" s="36" t="str">
        <v>031002003019</v>
      </c>
      <c r="C122" s="36" t="str">
        <v>套管</v>
      </c>
      <c r="D122" s="47" t="str">
        <v xml:space="preserve">1. 名称、类型: 一般填料套管(安装高3.6~8米)
2. 材质: &lt;空&gt;
3.规格类型：DN50
4.其他：详见图纸及设计验收规范</v>
      </c>
      <c r="E122" s="36" t="str">
        <v>个</v>
      </c>
      <c r="F122" s="36">
        <v>5.0</v>
      </c>
      <c r="G122" s="51">
        <f>='给排水设备工程量汇总表'!H20</f>
        <v>5.0</v>
      </c>
    </row>
    <row r="123" spans="1:7" customFormat="false" outlineLevel="1">
      <c r="A123" s="36">
        <v>104</v>
      </c>
      <c r="B123" s="36" t="str">
        <v>031002003020</v>
      </c>
      <c r="C123" s="36" t="str">
        <v>套管</v>
      </c>
      <c r="D123" s="47" t="str">
        <v xml:space="preserve">1. 名称、类型: 阻火圈
2. 材质: &lt;空&gt;
3.规格类型：DN100
4.其他：详见图纸及设计验收规范</v>
      </c>
      <c r="E123" s="36" t="str">
        <v>个</v>
      </c>
      <c r="F123" s="36">
        <v>88.0</v>
      </c>
      <c r="G123" s="51">
        <f>='给排水设备工程量汇总表'!H21</f>
        <v>88.0</v>
      </c>
    </row>
    <row r="124" spans="1:7" customFormat="false" outlineLevel="1">
      <c r="A124" s="36">
        <v>105</v>
      </c>
      <c r="B124" s="36" t="str">
        <v>031002003021</v>
      </c>
      <c r="C124" s="36" t="str">
        <v>套管</v>
      </c>
      <c r="D124" s="47" t="str">
        <v xml:space="preserve">1. 名称、类型: 阻火圈
2. 材质: &lt;空&gt;
3.规格类型：DN50
4.其他：详见图纸及设计验收规范</v>
      </c>
      <c r="E124" s="36" t="str">
        <v>个</v>
      </c>
      <c r="F124" s="36">
        <v>84.0</v>
      </c>
      <c r="G124" s="51">
        <f>='给排水设备工程量汇总表'!H22</f>
        <v>84.0</v>
      </c>
    </row>
    <row r="125" spans="1:7" customFormat="false" outlineLevel="1">
      <c r="A125" s="57">
        <v>106</v>
      </c>
      <c r="B125" s="57" t="str">
        <v>031002001007</v>
      </c>
      <c r="C125" s="57" t="str">
        <v>管道支架</v>
      </c>
      <c r="D125" s="61" t="str">
        <v xml:space="preserve">1.材质：&lt;空&gt;
2.管架形式：&lt;空&gt;</v>
      </c>
      <c r="E125" s="57" t="str">
        <v>kg</v>
      </c>
      <c r="F125" s="57" t="str">
        <v>-</v>
      </c>
      <c r="G125" s="57" t="str">
        <v/>
      </c>
    </row>
    <row r="126" spans="1:7" customFormat="false" outlineLevel="1">
      <c r="A126" s="57">
        <v>107</v>
      </c>
      <c r="B126" s="57" t="str">
        <v>031002001008</v>
      </c>
      <c r="C126" s="57" t="str">
        <v>管道支架</v>
      </c>
      <c r="D126" s="61" t="str">
        <v xml:space="preserve">1.材质：&lt;空&gt;
2.管架形式：&lt;空&gt;</v>
      </c>
      <c r="E126" s="57" t="str">
        <v>套</v>
      </c>
      <c r="F126" s="57" t="str">
        <v>-</v>
      </c>
      <c r="G126" s="57" t="str">
        <v/>
      </c>
    </row>
    <row r="127" spans="1:7" customFormat="false" outlineLevel="1">
      <c r="A127" s="57">
        <v>108</v>
      </c>
      <c r="B127" s="57" t="str">
        <v>031201003004</v>
      </c>
      <c r="C127" s="57" t="str">
        <v>金属结构刷油</v>
      </c>
      <c r="D127" s="61" t="str">
        <v xml:space="preserve">1.除锈级别:&lt;空&gt;
2.油漆品种:&lt;空&gt;
3.结构类型:&lt;空&gt;
4.涂刷遍数、漆膜厚度:&lt;空&gt;</v>
      </c>
      <c r="E127" s="57" t="str">
        <v>kg</v>
      </c>
      <c r="F127" s="57" t="str">
        <v>-</v>
      </c>
      <c r="G127" s="57" t="str">
        <v/>
      </c>
    </row>
    <row r="128" spans="1:7" customFormat="false" outlineLevel="1">
      <c r="A128" s="57">
        <v>109</v>
      </c>
      <c r="B128" s="57" t="str">
        <v>030413003004</v>
      </c>
      <c r="C128" s="57" t="str">
        <v>打洞（孔）</v>
      </c>
      <c r="D128" s="61" t="str">
        <v xml:space="preserve">1.名称：打洞（孔）
2.规格：&lt;空&gt;
3.类型：&lt;空&gt;
4.其他：详见图纸及设计验收规范</v>
      </c>
      <c r="E128" s="57" t="str">
        <v>个</v>
      </c>
      <c r="F128" s="57" t="str">
        <v>-</v>
      </c>
      <c r="G128" s="57" t="str">
        <v/>
      </c>
    </row>
    <row r="129" spans="1:7" customFormat="false">
      <c r="A129" s="36" t="str">
        <v/>
      </c>
      <c r="B129" s="36" t="str">
        <v/>
      </c>
      <c r="C129" s="36" t="str">
        <v>热水系统</v>
      </c>
      <c r="D129" s="36" t="str">
        <v/>
      </c>
      <c r="E129" s="36" t="str">
        <v/>
      </c>
      <c r="F129" s="36" t="str">
        <v/>
      </c>
      <c r="G129" s="36" t="str">
        <v/>
      </c>
    </row>
    <row r="130" spans="1:7" customFormat="false">
      <c r="A130" s="36" t="str">
        <v/>
      </c>
      <c r="B130" s="36" t="str">
        <v/>
      </c>
      <c r="C130" s="36" t="str">
        <v>管道</v>
      </c>
      <c r="D130" s="36" t="str">
        <v/>
      </c>
      <c r="E130" s="36" t="str">
        <v/>
      </c>
      <c r="F130" s="36" t="str">
        <v/>
      </c>
      <c r="G130" s="36" t="str">
        <v/>
      </c>
    </row>
    <row r="131" spans="1:7" customFormat="false" outlineLevel="1">
      <c r="A131" s="36">
        <v>110</v>
      </c>
      <c r="B131" s="36" t="str">
        <v>031001006021</v>
      </c>
      <c r="C131" s="36" t="str">
        <v>塑料管</v>
      </c>
      <c r="D131" s="47" t="str">
        <v xml:space="preserve">1.安装部位:室内
2.介质:热水
3.材质、规格:PPR-S3.2  15
4.连接形式:热熔连接
5. 压力试验及吹、洗设计要求：水冲洗及水压试验
6.其他：详见图纸及设计验收规范</v>
      </c>
      <c r="E131" s="36" t="str">
        <v>m</v>
      </c>
      <c r="F131" s="36">
        <v>32.593</v>
      </c>
      <c r="G131" s="51">
        <f>='给排水管道工程量汇总表'!H28</f>
        <v>32.593</v>
      </c>
    </row>
    <row r="132" spans="1:7" customFormat="false" outlineLevel="1">
      <c r="A132" s="36">
        <v>111</v>
      </c>
      <c r="B132" s="36" t="str">
        <v>031001006022</v>
      </c>
      <c r="C132" s="36" t="str">
        <v>塑料管</v>
      </c>
      <c r="D132" s="47" t="str">
        <v xml:space="preserve">1.安装部位:室内(安装高3.6~8米)
2.介质:热水
3.材质、规格:PPR-S3.2  15
4.连接形式:热熔连接
5. 压力试验及吹、洗设计要求：水冲洗及水压试验
6.其他：详见图纸及设计验收规范</v>
      </c>
      <c r="E132" s="36" t="str">
        <v>m</v>
      </c>
      <c r="F132" s="36">
        <v>2.361</v>
      </c>
      <c r="G132" s="51">
        <f>='给排水管道工程量汇总表'!H29</f>
        <v>2.361</v>
      </c>
    </row>
    <row r="133" spans="1:7" customFormat="false" outlineLevel="1">
      <c r="A133" s="36">
        <v>112</v>
      </c>
      <c r="B133" s="36" t="str">
        <v>031001006023</v>
      </c>
      <c r="C133" s="36" t="str">
        <v>塑料管</v>
      </c>
      <c r="D133" s="47" t="str">
        <v xml:space="preserve">1.安装部位:室内
2.介质:热水
3.材质、规格:PPR-S3.2  20
4.连接形式:热熔连接
5. 压力试验及吹、洗设计要求：水冲洗及水压试验
6.其他：详见图纸及设计验收规范</v>
      </c>
      <c r="E133" s="36" t="str">
        <v>m</v>
      </c>
      <c r="F133" s="36">
        <v>13.539</v>
      </c>
      <c r="G133" s="51">
        <f>='给排水管道工程量汇总表'!H30</f>
        <v>13.539</v>
      </c>
    </row>
    <row r="134" spans="1:7" customFormat="false" outlineLevel="1">
      <c r="A134" s="36">
        <v>113</v>
      </c>
      <c r="B134" s="36" t="str">
        <v>031001006024</v>
      </c>
      <c r="C134" s="36" t="str">
        <v>塑料管</v>
      </c>
      <c r="D134" s="47" t="str">
        <v xml:space="preserve">1.安装部位:室内(安装高3.6~8米)
2.介质:热水
3.材质、规格:PPR-S3.2  20
4.连接形式:热熔连接
5. 压力试验及吹、洗设计要求：水冲洗及水压试验
6.其他：详见图纸及设计验收规范</v>
      </c>
      <c r="E134" s="36" t="str">
        <v>m</v>
      </c>
      <c r="F134" s="36">
        <v>21.326</v>
      </c>
      <c r="G134" s="51">
        <f>='给排水管道工程量汇总表'!H31</f>
        <v>21.326</v>
      </c>
    </row>
    <row r="135" spans="1:7" customFormat="false" outlineLevel="1">
      <c r="A135" s="36">
        <v>114</v>
      </c>
      <c r="B135" s="36" t="str">
        <v>031001006025</v>
      </c>
      <c r="C135" s="36" t="str">
        <v>塑料管</v>
      </c>
      <c r="D135" s="47" t="str">
        <v xml:space="preserve">1.安装部位:室内
2.介质:热水
3.材质、规格:PPR-S3.2  25
4.连接形式:热熔连接
5. 压力试验及吹、洗设计要求：水冲洗及水压试验
6.其他：详见图纸及设计验收规范</v>
      </c>
      <c r="E135" s="36" t="str">
        <v>m</v>
      </c>
      <c r="F135" s="36">
        <v>4.2</v>
      </c>
      <c r="G135" s="51">
        <f>='给排水管道工程量汇总表'!H32</f>
        <v>4.2</v>
      </c>
    </row>
    <row r="136" spans="1:7" customFormat="false" outlineLevel="1">
      <c r="A136" s="36">
        <v>115</v>
      </c>
      <c r="B136" s="36" t="str">
        <v>031001006026</v>
      </c>
      <c r="C136" s="36" t="str">
        <v>塑料管</v>
      </c>
      <c r="D136" s="47" t="str">
        <v xml:space="preserve">1.安装部位:室内(安装高3.6~8米)
2.介质:热水
3.材质、规格:PPR-S3.2  25
4.连接形式:热熔连接
5. 压力试验及吹、洗设计要求：水冲洗及水压试验
6.其他：详见图纸及设计验收规范</v>
      </c>
      <c r="E136" s="36" t="str">
        <v>m</v>
      </c>
      <c r="F136" s="36">
        <v>10.366</v>
      </c>
      <c r="G136" s="51">
        <f>='给排水管道工程量汇总表'!H33</f>
        <v>10.366</v>
      </c>
    </row>
    <row r="137" spans="1:7" customFormat="false">
      <c r="A137" s="36" t="str">
        <v/>
      </c>
      <c r="B137" s="36" t="str">
        <v/>
      </c>
      <c r="C137" s="36" t="str">
        <v>通气系统</v>
      </c>
      <c r="D137" s="36" t="str">
        <v/>
      </c>
      <c r="E137" s="36" t="str">
        <v/>
      </c>
      <c r="F137" s="36" t="str">
        <v/>
      </c>
      <c r="G137" s="36" t="str">
        <v/>
      </c>
    </row>
    <row r="138" spans="1:7" customFormat="false">
      <c r="A138" s="36" t="str">
        <v/>
      </c>
      <c r="B138" s="36" t="str">
        <v/>
      </c>
      <c r="C138" s="36" t="str">
        <v>管道</v>
      </c>
      <c r="D138" s="36" t="str">
        <v/>
      </c>
      <c r="E138" s="36" t="str">
        <v/>
      </c>
      <c r="F138" s="36" t="str">
        <v/>
      </c>
      <c r="G138" s="36" t="str">
        <v/>
      </c>
    </row>
    <row r="139" spans="1:7" customFormat="false" outlineLevel="1">
      <c r="A139" s="36">
        <v>116</v>
      </c>
      <c r="B139" s="36" t="str">
        <v>031001005003</v>
      </c>
      <c r="C139" s="36" t="str">
        <v>铸铁管</v>
      </c>
      <c r="D139" s="47" t="str">
        <v xml:space="preserve">1.安装部位:室内
2.介质:通气
3.材质、规格:机制铸铁管  100
4.连接形式:卡箍连接
5. 压力试验及吹、洗设计要求：水冲洗及水压试验
6.其他：详见图纸及设计验收规范</v>
      </c>
      <c r="E139" s="36" t="str">
        <v>m</v>
      </c>
      <c r="F139" s="36">
        <v>46.8</v>
      </c>
      <c r="G139" s="51">
        <f>='给排水管道工程量汇总表'!H34</f>
        <v>46.8</v>
      </c>
    </row>
    <row r="140" spans="1:7" customFormat="false" outlineLevel="1">
      <c r="A140" s="36">
        <v>117</v>
      </c>
      <c r="B140" s="36" t="str">
        <v>031001005004</v>
      </c>
      <c r="C140" s="36" t="str">
        <v>铸铁管</v>
      </c>
      <c r="D140" s="47" t="str">
        <v xml:space="preserve">1.安装部位:室内(安装高3.6~8米)
2.介质:通气
3.材质、规格:机制铸铁管  100
4.连接形式:卡箍连接
5. 压力试验及吹、洗设计要求：水冲洗及水压试验
6.其他：详见图纸及设计验收规范</v>
      </c>
      <c r="E140" s="36" t="str">
        <v>m</v>
      </c>
      <c r="F140" s="36">
        <v>20.8</v>
      </c>
      <c r="G140" s="51">
        <f>='给排水管道工程量汇总表'!H35</f>
        <v>20.8</v>
      </c>
    </row>
    <row r="141" spans="1:7" customFormat="false">
      <c r="A141" s="36" t="str">
        <v/>
      </c>
      <c r="B141" s="36" t="str">
        <v/>
      </c>
      <c r="C141" s="36" t="str">
        <v>支架及其他</v>
      </c>
      <c r="D141" s="36" t="str">
        <v/>
      </c>
      <c r="E141" s="36" t="str">
        <v/>
      </c>
      <c r="F141" s="36" t="str">
        <v/>
      </c>
      <c r="G141" s="36" t="str">
        <v/>
      </c>
    </row>
    <row r="142" spans="1:7" customFormat="false" outlineLevel="1">
      <c r="A142" s="36">
        <v>118</v>
      </c>
      <c r="B142" s="36" t="str">
        <v>031002003022</v>
      </c>
      <c r="C142" s="36" t="str">
        <v>套管</v>
      </c>
      <c r="D142" s="47" t="str">
        <v xml:space="preserve">1. 名称、类型: 阻火圈
2. 材质: &lt;空&gt;
3.规格类型：DN100
4.其他：详见图纸及设计验收规范</v>
      </c>
      <c r="E142" s="36" t="str">
        <v>个</v>
      </c>
      <c r="F142" s="36">
        <v>13.0</v>
      </c>
      <c r="G142" s="51">
        <f>='给排水设备工程量汇总表'!H31</f>
        <v>13.0</v>
      </c>
    </row>
    <row r="143" spans="1:7" customFormat="false" outlineLevel="1">
      <c r="A143" s="57">
        <v>119</v>
      </c>
      <c r="B143" s="57" t="str">
        <v>031002001009</v>
      </c>
      <c r="C143" s="57" t="str">
        <v>管道支架</v>
      </c>
      <c r="D143" s="61" t="str">
        <v xml:space="preserve">1.材质：&lt;空&gt;
2.管架形式：&lt;空&gt;</v>
      </c>
      <c r="E143" s="57" t="str">
        <v>kg</v>
      </c>
      <c r="F143" s="57" t="str">
        <v>-</v>
      </c>
      <c r="G143" s="57" t="str">
        <v/>
      </c>
    </row>
    <row r="144" spans="1:7" customFormat="false" outlineLevel="1">
      <c r="A144" s="57">
        <v>120</v>
      </c>
      <c r="B144" s="57" t="str">
        <v>031002001010</v>
      </c>
      <c r="C144" s="57" t="str">
        <v>管道支架</v>
      </c>
      <c r="D144" s="61" t="str">
        <v xml:space="preserve">1.材质：&lt;空&gt;
2.管架形式：&lt;空&gt;</v>
      </c>
      <c r="E144" s="57" t="str">
        <v>套</v>
      </c>
      <c r="F144" s="57" t="str">
        <v>-</v>
      </c>
      <c r="G144" s="57" t="str">
        <v/>
      </c>
    </row>
    <row r="145" spans="1:7" customFormat="false" outlineLevel="1">
      <c r="A145" s="57">
        <v>121</v>
      </c>
      <c r="B145" s="57" t="str">
        <v>031201003005</v>
      </c>
      <c r="C145" s="57" t="str">
        <v>金属结构刷油</v>
      </c>
      <c r="D145" s="61" t="str">
        <v xml:space="preserve">1.除锈级别:&lt;空&gt;
2.油漆品种:&lt;空&gt;
3.结构类型:&lt;空&gt;
4.涂刷遍数、漆膜厚度:&lt;空&gt;</v>
      </c>
      <c r="E145" s="57" t="str">
        <v>kg</v>
      </c>
      <c r="F145" s="57" t="str">
        <v>-</v>
      </c>
      <c r="G145" s="57" t="str">
        <v/>
      </c>
    </row>
    <row r="146" spans="1:7" customFormat="false" outlineLevel="1">
      <c r="A146" s="57">
        <v>122</v>
      </c>
      <c r="B146" s="57" t="str">
        <v>030413003005</v>
      </c>
      <c r="C146" s="57" t="str">
        <v>打洞（孔）</v>
      </c>
      <c r="D146" s="61" t="str">
        <v xml:space="preserve">1.名称：打洞（孔）
2.规格：&lt;空&gt;
3.类型：&lt;空&gt;
4.其他：详见图纸及设计验收规范</v>
      </c>
      <c r="E146" s="57" t="str">
        <v>个</v>
      </c>
      <c r="F146" s="57" t="str">
        <v>-</v>
      </c>
      <c r="G146" s="57" t="str">
        <v/>
      </c>
    </row>
    <row r="147" spans="1:7" customFormat="false">
      <c r="A147" s="36" t="str">
        <v/>
      </c>
      <c r="B147" s="36" t="str">
        <v/>
      </c>
      <c r="C147" s="36" t="str">
        <v>卫生器具</v>
      </c>
      <c r="D147" s="36" t="str">
        <v/>
      </c>
      <c r="E147" s="36" t="str">
        <v/>
      </c>
      <c r="F147" s="36" t="str">
        <v/>
      </c>
      <c r="G147" s="36" t="str">
        <v/>
      </c>
    </row>
    <row r="148" spans="1:7" customFormat="false" outlineLevel="1">
      <c r="A148" s="36">
        <v>123</v>
      </c>
      <c r="B148" s="36" t="str">
        <v>031004004001</v>
      </c>
      <c r="C148" s="36" t="str">
        <v>洗涤盆</v>
      </c>
      <c r="D148" s="47" t="str">
        <v xml:space="preserve">1. 名称: 拖布池
2. 材质: &lt;空&gt;
3. 规格类型：&lt;空&gt;
4.其他：详见图纸及设计验收规范</v>
      </c>
      <c r="E148" s="36" t="str">
        <v>组</v>
      </c>
      <c r="F148" s="36">
        <v>2.0</v>
      </c>
      <c r="G148" s="51">
        <f>='给排水设备工程量汇总表'!H56</f>
        <v>2.0</v>
      </c>
    </row>
    <row r="149" spans="1:7" customFormat="false" outlineLevel="1">
      <c r="A149" s="36">
        <v>124</v>
      </c>
      <c r="B149" s="36" t="str">
        <v>031004014001</v>
      </c>
      <c r="C149" s="36" t="str">
        <v>给、排水附件</v>
      </c>
      <c r="D149" s="47" t="str">
        <v xml:space="preserve">1. 名称: 地漏
2. 材质: &lt;空&gt;
3. 规格类型：DN100
4. 组成形式：&lt;空&gt;
5.附件名称、数量:&lt;空&gt;
6.其他：详见图纸及设计验收规范</v>
      </c>
      <c r="E149" s="36" t="str">
        <v xml:space="preserve">个
（组）</v>
      </c>
      <c r="F149" s="36">
        <v>33.0</v>
      </c>
      <c r="G149" s="51">
        <f>='给排水设备工程量汇总表'!H51</f>
        <v>33.0</v>
      </c>
    </row>
    <row r="150" spans="1:7" customFormat="false" outlineLevel="1">
      <c r="A150" s="36">
        <v>125</v>
      </c>
      <c r="B150" s="36" t="str">
        <v>031004014002</v>
      </c>
      <c r="C150" s="36" t="str">
        <v>给、排水附件</v>
      </c>
      <c r="D150" s="47" t="str">
        <v xml:space="preserve">1. 名称: 地漏
2. 材质: &lt;空&gt;
3. 规格类型：DN50
4. 组成形式：&lt;空&gt;
5.附件名称、数量:&lt;空&gt;
6.其他：详见图纸及设计验收规范</v>
      </c>
      <c r="E150" s="36" t="str">
        <v xml:space="preserve">个
（组）</v>
      </c>
      <c r="F150" s="36">
        <v>56.0</v>
      </c>
      <c r="G150" s="51">
        <f>='给排水设备工程量汇总表'!H52</f>
        <v>56.0</v>
      </c>
    </row>
    <row r="151" spans="1:7" customFormat="false" outlineLevel="1">
      <c r="A151" s="36">
        <v>126</v>
      </c>
      <c r="B151" s="36" t="str">
        <v>031004014003</v>
      </c>
      <c r="C151" s="36" t="str">
        <v>给、排水附件</v>
      </c>
      <c r="D151" s="47" t="str">
        <v xml:space="preserve">1. 名称: 清扫口
2. 材质: &lt;空&gt;
3. 规格类型：DN100
4. 组成形式：&lt;空&gt;
5.附件名称、数量:&lt;空&gt;
6.其他：详见图纸及设计验收规范</v>
      </c>
      <c r="E151" s="36" t="str">
        <v xml:space="preserve">个
（组）</v>
      </c>
      <c r="F151" s="36">
        <v>29.0</v>
      </c>
      <c r="G151" s="51">
        <f>='给排水设备工程量汇总表'!H55</f>
        <v>29.0</v>
      </c>
    </row>
    <row r="152" spans="1:7" customFormat="false" outlineLevel="1">
      <c r="A152" s="36">
        <v>127</v>
      </c>
      <c r="B152" s="36" t="str">
        <v>031004014004</v>
      </c>
      <c r="C152" s="36" t="str">
        <v>给、排水附件</v>
      </c>
      <c r="D152" s="47" t="str">
        <v xml:space="preserve">1. 名称: 雨水斗
2. 材质: &lt;空&gt;
3. 规格类型：DN150
4. 组成形式：&lt;空&gt;
5.附件名称、数量:&lt;空&gt;
6.其他：详见图纸及设计验收规范</v>
      </c>
      <c r="E152" s="36" t="str">
        <v xml:space="preserve">个
（组）</v>
      </c>
      <c r="F152" s="36">
        <v>4.0</v>
      </c>
      <c r="G152" s="51">
        <f>='给排水设备工程量汇总表'!H59</f>
        <v>4.0</v>
      </c>
    </row>
    <row r="153" spans="1:7" customFormat="false" outlineLevel="1">
      <c r="A153" s="36">
        <v>128</v>
      </c>
      <c r="B153" s="36" t="str">
        <v>031004004002</v>
      </c>
      <c r="C153" s="36" t="str">
        <v>洗涤盆</v>
      </c>
      <c r="D153" s="47" t="str">
        <v xml:space="preserve">1. 名称: 洗手盆
2. 材质: &lt;空&gt;
3. 规格类型：&lt;空&gt;
4.其他：详见图纸及设计验收规范</v>
      </c>
      <c r="E153" s="36" t="str">
        <v>组</v>
      </c>
      <c r="F153" s="36">
        <v>40.0</v>
      </c>
      <c r="G153" s="51">
        <f>='给排水设备工程量汇总表'!H57</f>
        <v>40.0</v>
      </c>
    </row>
    <row r="154" spans="1:7" customFormat="false" outlineLevel="1">
      <c r="A154" s="36">
        <v>129</v>
      </c>
      <c r="B154" s="36" t="str">
        <v>031004019001</v>
      </c>
      <c r="C154" s="36" t="str">
        <v>隔油器</v>
      </c>
      <c r="D154" s="47" t="str">
        <v xml:space="preserve">1.类型：隔油器
2.型号、规格：&lt;空&gt;
3.安装部位：&lt;空&gt;
4.材质：&lt;空&gt;
5.其他：详见图纸及设计验收规范</v>
      </c>
      <c r="E154" s="36" t="str">
        <v>套</v>
      </c>
      <c r="F154" s="36">
        <v>16.0</v>
      </c>
      <c r="G154" s="51">
        <f>='给排水设备工程量汇总表'!H42</f>
        <v>16.0</v>
      </c>
    </row>
    <row r="155" spans="1:7" customFormat="false" outlineLevel="1">
      <c r="A155" s="36">
        <v>130</v>
      </c>
      <c r="B155" s="36" t="str">
        <v>031004008001</v>
      </c>
      <c r="C155" s="36" t="str">
        <v>其他成品卫生器具</v>
      </c>
      <c r="D155" s="47" t="str">
        <v xml:space="preserve">1. 名称: 蹲便器
2. 材质: &lt;空&gt;
3. 规格类型：&lt;空&gt;
4. 组成形式：&lt;空&gt;
5.附件名称、数量:&lt;空&gt;
6.其他：详见图纸及设计验收规范</v>
      </c>
      <c r="E155" s="36" t="str">
        <v>组</v>
      </c>
      <c r="F155" s="36">
        <v>19.0</v>
      </c>
      <c r="G155" s="51">
        <f>='给排水设备工程量汇总表'!H54</f>
        <v>19.0</v>
      </c>
    </row>
    <row r="156" spans="1:7" customFormat="false" outlineLevel="1">
      <c r="A156" s="36">
        <v>131</v>
      </c>
      <c r="B156" s="36" t="str">
        <v>031004007001</v>
      </c>
      <c r="C156" s="36" t="str">
        <v>小便器</v>
      </c>
      <c r="D156" s="47" t="str">
        <v xml:space="preserve">1. 名称: 小便器
2. 材质: &lt;空&gt;
3. 规格类型：&lt;空&gt;
4. 组成形式：&lt;空&gt;
5.附件名称、数量:&lt;空&gt;
6.其他：详见图纸及设计验收规范</v>
      </c>
      <c r="E156" s="36" t="str">
        <v>组</v>
      </c>
      <c r="F156" s="36">
        <v>32.0</v>
      </c>
      <c r="G156" s="51">
        <f>='给排水设备工程量汇总表'!H58</f>
        <v>32.0</v>
      </c>
    </row>
    <row r="157" spans="1:7" customFormat="false" outlineLevel="1">
      <c r="A157" s="36">
        <v>132</v>
      </c>
      <c r="B157" s="36" t="str">
        <v>031004006001</v>
      </c>
      <c r="C157" s="36" t="str">
        <v>大便器</v>
      </c>
      <c r="D157" s="47" t="str">
        <v xml:space="preserve">1. 名称: 坐便器-无障碍卫生间
2. 材质: &lt;空&gt;
3. 规格类型：&lt;空&gt;
4. 组成形式：&lt;空&gt;
5.附件名称、数量:&lt;空&gt;
6.其他：详见图纸及设计验收规范</v>
      </c>
      <c r="E157" s="36" t="str">
        <v>组</v>
      </c>
      <c r="F157" s="36">
        <v>1.0</v>
      </c>
      <c r="G157" s="51">
        <f>='给排水设备工程量汇总表'!H61</f>
        <v>1.0</v>
      </c>
    </row>
  </sheetData>
  <hyperlinks>
    <hyperlink ref="G4" location="'给排水管道工程量汇总表'!H17" tooltip="酷造价AI链接"/>
    <hyperlink ref="G5" location="'给排水管道工程量汇总表'!H18" tooltip="酷造价AI链接"/>
    <hyperlink ref="G6" location="'给排水管道工程量汇总表'!H19" tooltip="酷造价AI链接"/>
    <hyperlink ref="G7" location="'给排水管道工程量汇总表'!H20" tooltip="酷造价AI链接"/>
    <hyperlink ref="G8" location="'给排水管道工程量汇总表'!H21" tooltip="酷造价AI链接"/>
    <hyperlink ref="G9" location="'给排水管道工程量汇总表'!H22" tooltip="酷造价AI链接"/>
    <hyperlink ref="G10" location="'给排水管道工程量汇总表'!H23" tooltip="酷造价AI链接"/>
    <hyperlink ref="G11" location="'给排水管道工程量汇总表'!H24" tooltip="酷造价AI链接"/>
    <hyperlink ref="G12" location="'给排水管道工程量汇总表'!H25" tooltip="酷造价AI链接"/>
    <hyperlink ref="G13" location="'给排水管道工程量汇总表'!H26" tooltip="酷造价AI链接"/>
    <hyperlink ref="G14" location="'给排水管道工程量汇总表'!H27" tooltip="酷造价AI链接"/>
    <hyperlink ref="G15" location="'给排水管道工程量汇总表'!H10" tooltip="酷造价AI链接"/>
    <hyperlink ref="G16" location="'给排水管道工程量汇总表'!H11" tooltip="酷造价AI链接"/>
    <hyperlink ref="G17" location="'给排水管道工程量汇总表'!H12" tooltip="酷造价AI链接"/>
    <hyperlink ref="G18" location="'给排水管道工程量汇总表'!H13" tooltip="酷造价AI链接"/>
    <hyperlink ref="G19" location="'给排水管道工程量汇总表'!H14" tooltip="酷造价AI链接"/>
    <hyperlink ref="G20" location="'给排水管道工程量汇总表'!H15" tooltip="酷造价AI链接"/>
    <hyperlink ref="G21" location="'给排水管道工程量汇总表'!H16" tooltip="酷造价AI链接"/>
    <hyperlink ref="G23" location="'给排水设备工程量汇总表'!H2" tooltip="酷造价AI链接"/>
    <hyperlink ref="G24" location="'给排水设备工程量汇总表'!H4" tooltip="酷造价AI链接"/>
    <hyperlink ref="G25" location="'给排水设备工程量汇总表'!H5" tooltip="酷造价AI链接"/>
    <hyperlink ref="G26" location="'给排水设备工程量汇总表'!H6" tooltip="酷造价AI链接"/>
    <hyperlink ref="G27" location="'给排水设备工程量汇总表'!H7" tooltip="酷造价AI链接"/>
    <hyperlink ref="G28" location="'给排水设备工程量汇总表'!H8" tooltip="酷造价AI链接"/>
    <hyperlink ref="G29" location="'给排水设备工程量汇总表'!H9" tooltip="酷造价AI链接"/>
    <hyperlink ref="G30" location="'给排水设备工程量汇总表'!H10" tooltip="酷造价AI链接"/>
    <hyperlink ref="G31" location="'给排水设备工程量汇总表'!H3" tooltip="酷造价AI链接"/>
    <hyperlink ref="G33" location="'给排水设备工程量汇总表'!H46" tooltip="酷造价AI链接"/>
    <hyperlink ref="G34" location="'给排水设备工程量汇总表'!H47" tooltip="酷造价AI链接"/>
    <hyperlink ref="G35" location="'给排水设备工程量汇总表'!H49" tooltip="酷造价AI链接"/>
    <hyperlink ref="G36" location="'给排水设备工程量汇总表'!H50" tooltip="酷造价AI链接"/>
    <hyperlink ref="G37" location="'给排水设备工程量汇总表'!H48" tooltip="酷造价AI链接"/>
    <hyperlink ref="G39" location="'给排水设备工程量汇总表'!H23" tooltip="酷造价AI链接"/>
    <hyperlink ref="G40" location="'给排水设备工程量汇总表'!H24" tooltip="酷造价AI链接"/>
    <hyperlink ref="G41" location="'给排水设备工程量汇总表'!H25" tooltip="酷造价AI链接"/>
    <hyperlink ref="G42" location="'给排水设备工程量汇总表'!H26" tooltip="酷造价AI链接"/>
    <hyperlink ref="G43" location="'给排水设备工程量汇总表'!H27" tooltip="酷造价AI链接"/>
    <hyperlink ref="G44" location="'给排水设备工程量汇总表'!H28" tooltip="酷造价AI链接"/>
    <hyperlink ref="G45" location="'给排水设备工程量汇总表'!H29" tooltip="酷造价AI链接"/>
    <hyperlink ref="G46" location="'给排水设备工程量汇总表'!H30" tooltip="酷造价AI链接"/>
    <hyperlink ref="G52" location="'给排水设备工程量汇总表'!H44" tooltip="酷造价AI链接"/>
    <hyperlink ref="G53" location="'给排水设备工程量汇总表'!H45" tooltip="酷造价AI链接"/>
    <hyperlink ref="G54" location="'给排水设备工程量汇总表'!H41" tooltip="酷造价AI链接"/>
    <hyperlink ref="G55" location="'给排水设备工程量汇总表'!H43" tooltip="酷造价AI链接"/>
    <hyperlink ref="G58" location="'给排水设备工程量汇总表'!H60" tooltip="酷造价AI链接"/>
    <hyperlink ref="G59" location="'给排水设备工程量汇总表'!H53" tooltip="酷造价AI链接"/>
    <hyperlink ref="G62" location="'给排水管道工程量汇总表'!H36" tooltip="酷造价AI链接"/>
    <hyperlink ref="G63" location="'给排水管道工程量汇总表'!H37" tooltip="酷造价AI链接"/>
    <hyperlink ref="G65" location="'给排水设备工程量汇总表'!H32" tooltip="酷造价AI链接"/>
    <hyperlink ref="G72" location="'给排水管道工程量汇总表'!H43" tooltip="酷造价AI链接"/>
    <hyperlink ref="G73" location="'给排水管道工程量汇总表'!H44" tooltip="酷造价AI链接"/>
    <hyperlink ref="G74" location="'给排水管道工程量汇总表'!H45" tooltip="酷造价AI链接"/>
    <hyperlink ref="G75" location="'给排水管道工程量汇总表'!H46" tooltip="酷造价AI链接"/>
    <hyperlink ref="G76" location="'给排水管道工程量汇总表'!H47" tooltip="酷造价AI链接"/>
    <hyperlink ref="G77" location="'给排水管道工程量汇总表'!H48" tooltip="酷造价AI链接"/>
    <hyperlink ref="G78" location="'给排水管道工程量汇总表'!H49" tooltip="酷造价AI链接"/>
    <hyperlink ref="G79" location="'给排水管道工程量汇总表'!H50" tooltip="酷造价AI链接"/>
    <hyperlink ref="G80" location="'给排水管道工程量汇总表'!H51" tooltip="酷造价AI链接"/>
    <hyperlink ref="G81" location="'给排水管道工程量汇总表'!H52" tooltip="酷造价AI链接"/>
    <hyperlink ref="G82" location="'给排水管道工程量汇总表'!H53" tooltip="酷造价AI链接"/>
    <hyperlink ref="G83" location="'给排水管道工程量汇总表'!H38" tooltip="酷造价AI链接"/>
    <hyperlink ref="G84" location="'给排水管道工程量汇总表'!H39" tooltip="酷造价AI链接"/>
    <hyperlink ref="G85" location="'给排水管道工程量汇总表'!H40" tooltip="酷造价AI链接"/>
    <hyperlink ref="G86" location="'给排水管道工程量汇总表'!H41" tooltip="酷造价AI链接"/>
    <hyperlink ref="G87" location="'给排水管道工程量汇总表'!H42" tooltip="酷造价AI链接"/>
    <hyperlink ref="G89" location="'给排水设备工程量汇总表'!H11" tooltip="酷造价AI链接"/>
    <hyperlink ref="G90" location="'给排水设备工程量汇总表'!H13" tooltip="酷造价AI链接"/>
    <hyperlink ref="G91" location="'给排水设备工程量汇总表'!H14" tooltip="酷造价AI链接"/>
    <hyperlink ref="G92" location="'给排水设备工程量汇总表'!H15" tooltip="酷造价AI链接"/>
    <hyperlink ref="G93" location="'给排水设备工程量汇总表'!H16" tooltip="酷造价AI链接"/>
    <hyperlink ref="G94" location="'给排水设备工程量汇总表'!H17" tooltip="酷造价AI链接"/>
    <hyperlink ref="G95" location="'给排水设备工程量汇总表'!H18" tooltip="酷造价AI链接"/>
    <hyperlink ref="G96" location="'给排水设备工程量汇总表'!H12" tooltip="酷造价AI链接"/>
    <hyperlink ref="G98" location="'给排水设备工程量汇总表'!H33" tooltip="酷造价AI链接"/>
    <hyperlink ref="G99" location="'给排水设备工程量汇总表'!H34" tooltip="酷造价AI链接"/>
    <hyperlink ref="G100" location="'给排水设备工程量汇总表'!H35" tooltip="酷造价AI链接"/>
    <hyperlink ref="G101" location="'给排水设备工程量汇总表'!H36" tooltip="酷造价AI链接"/>
    <hyperlink ref="G102" location="'给排水设备工程量汇总表'!H37" tooltip="酷造价AI链接"/>
    <hyperlink ref="G103" location="'给排水设备工程量汇总表'!H38" tooltip="酷造价AI链接"/>
    <hyperlink ref="G104" location="'给排水设备工程量汇总表'!H39" tooltip="酷造价AI链接"/>
    <hyperlink ref="G105" location="'给排水设备工程量汇总表'!H40" tooltip="酷造价AI链接"/>
    <hyperlink ref="G112" location="'给排水管道工程量汇总表'!H8" tooltip="酷造价AI链接"/>
    <hyperlink ref="G113" location="'给排水管道工程量汇总表'!H9" tooltip="酷造价AI链接"/>
    <hyperlink ref="G114" location="'给排水管道工程量汇总表'!H2" tooltip="酷造价AI链接"/>
    <hyperlink ref="G115" location="'给排水管道工程量汇总表'!H3" tooltip="酷造价AI链接"/>
    <hyperlink ref="G116" location="'给排水管道工程量汇总表'!H4" tooltip="酷造价AI链接"/>
    <hyperlink ref="G117" location="'给排水管道工程量汇总表'!H5" tooltip="酷造价AI链接"/>
    <hyperlink ref="G118" location="'给排水管道工程量汇总表'!H6" tooltip="酷造价AI链接"/>
    <hyperlink ref="G119" location="'给排水管道工程量汇总表'!H7" tooltip="酷造价AI链接"/>
    <hyperlink ref="G121" location="'给排水设备工程量汇总表'!H19" tooltip="酷造价AI链接"/>
    <hyperlink ref="G122" location="'给排水设备工程量汇总表'!H20" tooltip="酷造价AI链接"/>
    <hyperlink ref="G123" location="'给排水设备工程量汇总表'!H21" tooltip="酷造价AI链接"/>
    <hyperlink ref="G124" location="'给排水设备工程量汇总表'!H22" tooltip="酷造价AI链接"/>
    <hyperlink ref="G131" location="'给排水管道工程量汇总表'!H28" tooltip="酷造价AI链接"/>
    <hyperlink ref="G132" location="'给排水管道工程量汇总表'!H29" tooltip="酷造价AI链接"/>
    <hyperlink ref="G133" location="'给排水管道工程量汇总表'!H30" tooltip="酷造价AI链接"/>
    <hyperlink ref="G134" location="'给排水管道工程量汇总表'!H31" tooltip="酷造价AI链接"/>
    <hyperlink ref="G135" location="'给排水管道工程量汇总表'!H32" tooltip="酷造价AI链接"/>
    <hyperlink ref="G136" location="'给排水管道工程量汇总表'!H33" tooltip="酷造价AI链接"/>
    <hyperlink ref="G139" location="'给排水管道工程量汇总表'!H34" tooltip="酷造价AI链接"/>
    <hyperlink ref="G140" location="'给排水管道工程量汇总表'!H35" tooltip="酷造价AI链接"/>
    <hyperlink ref="G142" location="'给排水设备工程量汇总表'!H31" tooltip="酷造价AI链接"/>
    <hyperlink ref="G148" location="'给排水设备工程量汇总表'!H56" tooltip="酷造价AI链接"/>
    <hyperlink ref="G149" location="'给排水设备工程量汇总表'!H51" tooltip="酷造价AI链接"/>
    <hyperlink ref="G150" location="'给排水设备工程量汇总表'!H52" tooltip="酷造价AI链接"/>
    <hyperlink ref="G151" location="'给排水设备工程量汇总表'!H55" tooltip="酷造价AI链接"/>
    <hyperlink ref="G152" location="'给排水设备工程量汇总表'!H59" tooltip="酷造价AI链接"/>
    <hyperlink ref="G153" location="'给排水设备工程量汇总表'!H57" tooltip="酷造价AI链接"/>
    <hyperlink ref="G154" location="'给排水设备工程量汇总表'!H42" tooltip="酷造价AI链接"/>
    <hyperlink ref="G155" location="'给排水设备工程量汇总表'!H54" tooltip="酷造价AI链接"/>
    <hyperlink ref="G156" location="'给排水设备工程量汇总表'!H58" tooltip="酷造价AI链接"/>
    <hyperlink ref="G157" location="'给排水设备工程量汇总表'!H61" tooltip="酷造价AI链接"/>
  </hyperlin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sheetPr>
    <outlinePr summaryBelow="false"/>
  </sheetPr>
  <dimension ref="A1:I103"/>
  <cols>
    <col min="2" max="2" width="15.7109375" customWidth="1"/>
    <col min="3" max="3" width="20.7109375" customWidth="1"/>
    <col min="4" max="4" width="30.7109375" customWidth="1"/>
    <col min="9" max="9" width="40.7109375" customWidth="1"/>
  </cols>
  <sheetData>
    <row r="1" spans="1:9" customFormat="false">
      <c r="A1" s="36" t="str">
        <v>序号</v>
      </c>
      <c r="B1" s="36" t="str">
        <v>项目编码</v>
      </c>
      <c r="C1" s="36" t="str">
        <v>项目名称</v>
      </c>
      <c r="D1" s="36" t="str">
        <v>项目特征描述</v>
      </c>
      <c r="E1" s="36" t="str">
        <v>计量单位</v>
      </c>
      <c r="F1" s="36" t="str">
        <v>工程量</v>
      </c>
      <c r="G1" s="36" t="str">
        <v>来源</v>
      </c>
      <c r="I1" s="0" t="str">
        <v>为了避免缺项漏项况，小栗补充了一些清单(红色背景)，您可根据根据实际情况自行完善哦!</v>
      </c>
    </row>
    <row r="2" spans="1:7" customFormat="false">
      <c r="A2" s="36" t="str">
        <v/>
      </c>
      <c r="B2" s="36" t="str">
        <v/>
      </c>
      <c r="C2" s="36" t="str">
        <v>照明器具、开关及插座</v>
      </c>
      <c r="D2" s="36" t="str">
        <v/>
      </c>
      <c r="E2" s="36" t="str">
        <v/>
      </c>
      <c r="F2" s="36" t="str">
        <v/>
      </c>
      <c r="G2" s="36" t="str">
        <v/>
      </c>
    </row>
    <row r="3" spans="1:7" customFormat="false" outlineLevel="1">
      <c r="A3" s="36">
        <v>1</v>
      </c>
      <c r="B3" s="36" t="str">
        <v>030412004001</v>
      </c>
      <c r="C3" s="36" t="str">
        <v>装饰灯</v>
      </c>
      <c r="D3" s="47" t="str">
        <v xml:space="preserve">1.名称：应急灯
2.型号：&lt;空&gt;
3.规格：220V 36W
4.安装形式：&lt;空&gt;
5.其他：详见图纸及设计验收规范</v>
      </c>
      <c r="E3" s="36" t="str">
        <v>套</v>
      </c>
      <c r="F3" s="36">
        <v>19.0</v>
      </c>
      <c r="G3" s="51">
        <f>='电气设备工程量汇总表'!G8</f>
        <v>19.0</v>
      </c>
    </row>
    <row r="4" spans="1:7" customFormat="false" outlineLevel="1">
      <c r="A4" s="36">
        <v>2</v>
      </c>
      <c r="B4" s="36" t="str">
        <v>030412004002</v>
      </c>
      <c r="C4" s="36" t="str">
        <v>装饰灯</v>
      </c>
      <c r="D4" s="47" t="str">
        <v xml:space="preserve">1.名称：A型安全出口指示灯
2.型号：&lt;空&gt;
3.规格：LED 1W
4.安装形式：&lt;空&gt;
5.其他：详见图纸及设计验收规范</v>
      </c>
      <c r="E4" s="36" t="str">
        <v>套</v>
      </c>
      <c r="F4" s="36">
        <v>6.0</v>
      </c>
      <c r="G4" s="51">
        <f>='电气设备工程量汇总表'!G10</f>
        <v>6.0</v>
      </c>
    </row>
    <row r="5" spans="1:7" customFormat="false" outlineLevel="1">
      <c r="A5" s="36">
        <v>3</v>
      </c>
      <c r="B5" s="36" t="str">
        <v>030412004003</v>
      </c>
      <c r="C5" s="36" t="str">
        <v>装饰灯</v>
      </c>
      <c r="D5" s="47" t="str">
        <v xml:space="preserve">1.名称：A型疏散出口指示灯
2.型号：&lt;空&gt;
3.规格：LED 1W
4.安装形式：&lt;空&gt;
5.其他：详见图纸及设计验收规范</v>
      </c>
      <c r="E5" s="36" t="str">
        <v>套</v>
      </c>
      <c r="F5" s="36">
        <v>9.0</v>
      </c>
      <c r="G5" s="51">
        <f>='电气设备工程量汇总表'!G12</f>
        <v>9.0</v>
      </c>
    </row>
    <row r="6" spans="1:7" customFormat="false" outlineLevel="1">
      <c r="A6" s="36">
        <v>4</v>
      </c>
      <c r="B6" s="36" t="str">
        <v>030412004004</v>
      </c>
      <c r="C6" s="36" t="str">
        <v>装饰灯</v>
      </c>
      <c r="D6" s="47" t="str">
        <v xml:space="preserve">1.名称：A型疏散指示灯
2.型号：&lt;空&gt;
3.规格：LED 1W
4.安装形式：&lt;空&gt;
5.其他：详见图纸及设计验收规范</v>
      </c>
      <c r="E6" s="36" t="str">
        <v>套</v>
      </c>
      <c r="F6" s="36">
        <v>32.0</v>
      </c>
      <c r="G6" s="51">
        <f>='电气设备工程量汇总表'!G14</f>
        <v>32.0</v>
      </c>
    </row>
    <row r="7" spans="1:7" customFormat="false" outlineLevel="1">
      <c r="A7" s="36">
        <v>5</v>
      </c>
      <c r="B7" s="36" t="str">
        <v>030412004005</v>
      </c>
      <c r="C7" s="36" t="str">
        <v>装饰灯</v>
      </c>
      <c r="D7" s="47" t="str">
        <v xml:space="preserve">1.名称：A型应急灯
2.型号：&lt;空&gt;
3.规格：LED 1X5W
4.安装形式：&lt;空&gt;
5.其他：详见图纸及设计验收规范</v>
      </c>
      <c r="E7" s="36" t="str">
        <v>套</v>
      </c>
      <c r="F7" s="36">
        <v>88.0</v>
      </c>
      <c r="G7" s="51">
        <f>='电气设备工程量汇总表'!G16</f>
        <v>88.0</v>
      </c>
    </row>
    <row r="8" spans="1:7" customFormat="false" outlineLevel="1">
      <c r="A8" s="36">
        <v>6</v>
      </c>
      <c r="B8" s="36" t="str">
        <v>030412005001</v>
      </c>
      <c r="C8" s="36" t="str">
        <v>荧光灯</v>
      </c>
      <c r="D8" s="47" t="str">
        <v xml:space="preserve">1.名称：单管荧光灯
2.型号：&lt;空&gt;
3.规格：220V 36W
4.安装形式：&lt;空&gt;
5.其他：详见图纸及设计验收规范</v>
      </c>
      <c r="E8" s="36" t="str">
        <v>套</v>
      </c>
      <c r="F8" s="36">
        <v>5.0</v>
      </c>
      <c r="G8" s="51">
        <f>='电气设备工程量汇总表'!G6</f>
        <v>5.0</v>
      </c>
    </row>
    <row r="9" spans="1:7" customFormat="false" outlineLevel="1">
      <c r="A9" s="36">
        <v>7</v>
      </c>
      <c r="B9" s="36" t="str">
        <v>030412001001</v>
      </c>
      <c r="C9" s="36" t="str">
        <v>普通灯具</v>
      </c>
      <c r="D9" s="47" t="str">
        <v xml:space="preserve">1.名称:36V LED灯(吸顶)
2.规格型号:15W LED
3.其他：详见图纸及设计验收规范</v>
      </c>
      <c r="E9" s="36" t="str">
        <v>套</v>
      </c>
      <c r="F9" s="36">
        <v>56.0</v>
      </c>
      <c r="G9" s="51">
        <f>='电气设备工程量汇总表'!G2</f>
        <v>56.0</v>
      </c>
    </row>
    <row r="10" spans="1:7" customFormat="false" outlineLevel="1">
      <c r="A10" s="36">
        <v>8</v>
      </c>
      <c r="B10" s="36" t="str">
        <v>030412001002</v>
      </c>
      <c r="C10" s="36" t="str">
        <v>普通灯具</v>
      </c>
      <c r="D10" s="47" t="str">
        <v xml:space="preserve">1.名称:LED灯带
2.规格型号:12W/M
3.其他：详见图纸及设计验收规范</v>
      </c>
      <c r="E10" s="36" t="str">
        <v>套</v>
      </c>
      <c r="F10" s="36">
        <v>267.457</v>
      </c>
      <c r="G10" s="51">
        <f>='电气设备工程量汇总表'!G4</f>
        <v>267.457</v>
      </c>
    </row>
    <row r="11" spans="1:7" customFormat="false" outlineLevel="1">
      <c r="A11" s="36">
        <v>9</v>
      </c>
      <c r="B11" s="36" t="str">
        <v>030412001003</v>
      </c>
      <c r="C11" s="36" t="str">
        <v>普通灯具</v>
      </c>
      <c r="D11" s="47" t="str">
        <v xml:space="preserve">1.名称:LED平板灯(安装高5~8米)
2.规格型号:60W 尺寸600X600
3.其他：详见图纸及设计验收规范</v>
      </c>
      <c r="E11" s="36" t="str">
        <v>套</v>
      </c>
      <c r="F11" s="36">
        <v>2.0</v>
      </c>
      <c r="G11" s="51">
        <f>='电气设备工程量汇总表'!G18</f>
        <v>2.0</v>
      </c>
    </row>
    <row r="12" spans="1:7" customFormat="false" outlineLevel="1">
      <c r="A12" s="36">
        <v>10</v>
      </c>
      <c r="B12" s="36" t="str">
        <v>030412001004</v>
      </c>
      <c r="C12" s="36" t="str">
        <v>普通灯具</v>
      </c>
      <c r="D12" s="47" t="str">
        <v xml:space="preserve">1.名称:LED平板灯(安装高5~8米)
2.规格型号:60W LED带蓄电池不低于60MIN， 规格600X600MM
3.其他：详见图纸及设计验收规范</v>
      </c>
      <c r="E12" s="36" t="str">
        <v>套</v>
      </c>
      <c r="F12" s="36">
        <v>116.0</v>
      </c>
      <c r="G12" s="51">
        <f>='电气设备工程量汇总表'!G20</f>
        <v>116.0</v>
      </c>
    </row>
    <row r="13" spans="1:7" customFormat="false" outlineLevel="1">
      <c r="A13" s="36">
        <v>11</v>
      </c>
      <c r="B13" s="36" t="str">
        <v>030412001005</v>
      </c>
      <c r="C13" s="36" t="str">
        <v>普通灯具</v>
      </c>
      <c r="D13" s="47" t="str">
        <v xml:space="preserve">1.名称:LED吸顶灯具
2.规格型号:22W LED灯
3.其他：详见图纸及设计验收规范</v>
      </c>
      <c r="E13" s="36" t="str">
        <v>套</v>
      </c>
      <c r="F13" s="36">
        <v>6.0</v>
      </c>
      <c r="G13" s="51">
        <f>='电气设备工程量汇总表'!G22</f>
        <v>6.0</v>
      </c>
    </row>
    <row r="14" spans="1:7" customFormat="false" outlineLevel="1">
      <c r="A14" s="36">
        <v>12</v>
      </c>
      <c r="B14" s="36" t="str">
        <v>030412001006</v>
      </c>
      <c r="C14" s="36" t="str">
        <v>普通灯具</v>
      </c>
      <c r="D14" s="47" t="str">
        <v xml:space="preserve">1.名称:LED吸顶灯具(安装高5~8米)
2.规格型号:22W LED灯
3.其他：详见图纸及设计验收规范</v>
      </c>
      <c r="E14" s="36" t="str">
        <v>套</v>
      </c>
      <c r="F14" s="36">
        <v>19.0</v>
      </c>
      <c r="G14" s="51">
        <f>='电气设备工程量汇总表'!G23</f>
        <v>19.0</v>
      </c>
    </row>
    <row r="15" spans="1:7" customFormat="false" outlineLevel="1">
      <c r="A15" s="36">
        <v>13</v>
      </c>
      <c r="B15" s="36" t="str">
        <v>030412001007</v>
      </c>
      <c r="C15" s="36" t="str">
        <v>普通灯具</v>
      </c>
      <c r="D15" s="47" t="str">
        <v xml:space="preserve">1.名称:壁灯(室外为防雨型)
2.规格型号:13W LED灯
3.其他：详见图纸及设计验收规范</v>
      </c>
      <c r="E15" s="36" t="str">
        <v>套</v>
      </c>
      <c r="F15" s="36">
        <v>5.0</v>
      </c>
      <c r="G15" s="51">
        <f>='电气设备工程量汇总表'!G25</f>
        <v>5.0</v>
      </c>
    </row>
    <row r="16" spans="1:7" customFormat="false" outlineLevel="1">
      <c r="A16" s="36">
        <v>14</v>
      </c>
      <c r="B16" s="36" t="str">
        <v>030412001008</v>
      </c>
      <c r="C16" s="36" t="str">
        <v>普通灯具</v>
      </c>
      <c r="D16" s="47" t="str">
        <v xml:space="preserve">1.名称:双管盒式LED灯(安装高5~8米)
2.规格型号:2X28W LED灯
3.其他：详见图纸及设计验收规范</v>
      </c>
      <c r="E16" s="36" t="str">
        <v>套</v>
      </c>
      <c r="F16" s="36">
        <v>10.0</v>
      </c>
      <c r="G16" s="51">
        <f>='电气设备工程量汇总表'!G27</f>
        <v>10.0</v>
      </c>
    </row>
    <row r="17" spans="1:7" customFormat="false" outlineLevel="1">
      <c r="A17" s="36">
        <v>15</v>
      </c>
      <c r="B17" s="36" t="str">
        <v>030404034001</v>
      </c>
      <c r="C17" s="36" t="str">
        <v>照明开关</v>
      </c>
      <c r="D17" s="47" t="str">
        <v xml:space="preserve">1.名称:单联单控暗开关
2.规格型号:&lt;空&gt;
3.其他：详见图纸及设计验收规范</v>
      </c>
      <c r="E17" s="36" t="str">
        <v>个</v>
      </c>
      <c r="F17" s="36">
        <v>127.0</v>
      </c>
      <c r="G17" s="51">
        <f>='电气设备工程量汇总表'!G35</f>
        <v>127.0</v>
      </c>
    </row>
    <row r="18" spans="1:7" customFormat="false" outlineLevel="1">
      <c r="A18" s="36">
        <v>16</v>
      </c>
      <c r="B18" s="36" t="str">
        <v>030404034002</v>
      </c>
      <c r="C18" s="36" t="str">
        <v>照明开关</v>
      </c>
      <c r="D18" s="47" t="str">
        <v xml:space="preserve">1.名称:延时开关
2.规格型号:&lt;空&gt;
3.其他：详见图纸及设计验收规范</v>
      </c>
      <c r="E18" s="36" t="str">
        <v>个</v>
      </c>
      <c r="F18" s="36">
        <v>6.0</v>
      </c>
      <c r="G18" s="51">
        <f>='电气设备工程量汇总表'!G37</f>
        <v>6.0</v>
      </c>
    </row>
    <row r="19" spans="1:7" customFormat="false" outlineLevel="1">
      <c r="A19" s="36">
        <v>17</v>
      </c>
      <c r="B19" s="36" t="str">
        <v>030404035001</v>
      </c>
      <c r="C19" s="36" t="str">
        <v>插座</v>
      </c>
      <c r="D19" s="47" t="str">
        <v xml:space="preserve">1.名称:安全型单相二孔、三孔暗插座
2.规格型号:250V 10A
3.其他：详见图纸及设计验收规范</v>
      </c>
      <c r="E19" s="36" t="str">
        <v>个</v>
      </c>
      <c r="F19" s="36">
        <v>72.0</v>
      </c>
      <c r="G19" s="51">
        <f>='电气设备工程量汇总表'!G39</f>
        <v>72.0</v>
      </c>
    </row>
    <row r="20" spans="1:7" customFormat="false" outlineLevel="1">
      <c r="A20" s="36">
        <v>18</v>
      </c>
      <c r="B20" s="36" t="str">
        <v>030404035002</v>
      </c>
      <c r="C20" s="36" t="str">
        <v>插座</v>
      </c>
      <c r="D20" s="47" t="str">
        <v xml:space="preserve">1.名称:单相三孔暗插座(空调挂机插座)
2.规格型号:250V 16A
3.其他：详见图纸及设计验收规范</v>
      </c>
      <c r="E20" s="36" t="str">
        <v>个</v>
      </c>
      <c r="F20" s="36">
        <v>4.0</v>
      </c>
      <c r="G20" s="51">
        <f>='电气设备工程量汇总表'!G41</f>
        <v>4.0</v>
      </c>
    </row>
    <row r="21" spans="1:7" customFormat="false" outlineLevel="1">
      <c r="A21" s="36">
        <v>19</v>
      </c>
      <c r="B21" s="36" t="str">
        <v>030404035003</v>
      </c>
      <c r="C21" s="36" t="str">
        <v>插座</v>
      </c>
      <c r="D21" s="47" t="str">
        <v xml:space="preserve">1.名称:电暖器单相三孔暗插座
2.规格型号:250V 16A
3.其他：详见图纸及设计验收规范</v>
      </c>
      <c r="E21" s="36" t="str">
        <v>个</v>
      </c>
      <c r="F21" s="36">
        <v>3.0</v>
      </c>
      <c r="G21" s="51">
        <f>='电气设备工程量汇总表'!G43</f>
        <v>3.0</v>
      </c>
    </row>
    <row r="22" spans="1:7" customFormat="false" outlineLevel="1">
      <c r="A22" s="36">
        <v>20</v>
      </c>
      <c r="B22" s="36" t="str">
        <v>030404035004</v>
      </c>
      <c r="C22" s="36" t="str">
        <v>插座</v>
      </c>
      <c r="D22" s="47" t="str">
        <v xml:space="preserve">1.名称:防溅安全型单相三孔暗插座（烘手器插座）
2.规格型号:250V 10A
3.其他：详见图纸及设计验收规范</v>
      </c>
      <c r="E22" s="36" t="str">
        <v>个</v>
      </c>
      <c r="F22" s="36">
        <v>3.0</v>
      </c>
      <c r="G22" s="51">
        <f>='电气设备工程量汇总表'!G45</f>
        <v>3.0</v>
      </c>
    </row>
    <row r="23" spans="1:7" customFormat="false">
      <c r="A23" s="36" t="str">
        <v/>
      </c>
      <c r="B23" s="36" t="str">
        <v/>
      </c>
      <c r="C23" s="36" t="str">
        <v>控制设备及低压电器安装</v>
      </c>
      <c r="D23" s="36" t="str">
        <v/>
      </c>
      <c r="E23" s="36" t="str">
        <v/>
      </c>
      <c r="F23" s="36" t="str">
        <v/>
      </c>
      <c r="G23" s="36" t="str">
        <v/>
      </c>
    </row>
    <row r="24" spans="1:7" customFormat="false" outlineLevel="1">
      <c r="A24" s="36">
        <v>21</v>
      </c>
      <c r="B24" s="36" t="str">
        <v>030404017001</v>
      </c>
      <c r="C24" s="36" t="str">
        <v>配电箱</v>
      </c>
      <c r="D24" s="47" t="str">
        <v xml:space="preserve">1.名称:配电箱1AL-GG
2.规格型号:500*600*200
3.其他：详见图纸及设计验收规范</v>
      </c>
      <c r="E24" s="36" t="str">
        <v>台</v>
      </c>
      <c r="F24" s="36">
        <v>1.0</v>
      </c>
      <c r="G24" s="51">
        <f>='电气设备工程量汇总表'!G47</f>
        <v>1.0</v>
      </c>
    </row>
    <row r="25" spans="1:7" customFormat="false" outlineLevel="1">
      <c r="A25" s="36">
        <v>22</v>
      </c>
      <c r="B25" s="36" t="str">
        <v>030404017002</v>
      </c>
      <c r="C25" s="36" t="str">
        <v>配电箱</v>
      </c>
      <c r="D25" s="47" t="str">
        <v xml:space="preserve">1.名称:配电箱2AL-GG
2.规格型号:500*600*150
3.其他：详见图纸及设计验收规范</v>
      </c>
      <c r="E25" s="36" t="str">
        <v>台</v>
      </c>
      <c r="F25" s="36">
        <v>1.0</v>
      </c>
      <c r="G25" s="51">
        <f>='电气设备工程量汇总表'!G49</f>
        <v>1.0</v>
      </c>
    </row>
    <row r="26" spans="1:7" customFormat="false" outlineLevel="1">
      <c r="A26" s="36">
        <v>23</v>
      </c>
      <c r="B26" s="36" t="str">
        <v>030404017003</v>
      </c>
      <c r="C26" s="36" t="str">
        <v>配电箱</v>
      </c>
      <c r="D26" s="47" t="str">
        <v xml:space="preserve">1.名称:配电箱2AT-PDS1
2.规格型号:600*800*200
3.其他：详见图纸及设计验收规范</v>
      </c>
      <c r="E26" s="36" t="str">
        <v>台</v>
      </c>
      <c r="F26" s="36">
        <v>1.0</v>
      </c>
      <c r="G26" s="51">
        <f>='电气设备工程量汇总表'!G51</f>
        <v>1.0</v>
      </c>
    </row>
    <row r="27" spans="1:7" customFormat="false" outlineLevel="1">
      <c r="A27" s="36">
        <v>24</v>
      </c>
      <c r="B27" s="36" t="str">
        <v>030404017004</v>
      </c>
      <c r="C27" s="36" t="str">
        <v>配电箱</v>
      </c>
      <c r="D27" s="47" t="str">
        <v xml:space="preserve">1.名称:配电箱2AT-PDS2
2.规格型号:600*800*200
3.其他：详见图纸及设计验收规范</v>
      </c>
      <c r="E27" s="36" t="str">
        <v>台</v>
      </c>
      <c r="F27" s="36">
        <v>1.0</v>
      </c>
      <c r="G27" s="51">
        <f>='电气设备工程量汇总表'!G53</f>
        <v>1.0</v>
      </c>
    </row>
    <row r="28" spans="1:7" customFormat="false" outlineLevel="1">
      <c r="A28" s="36">
        <v>25</v>
      </c>
      <c r="B28" s="36" t="str">
        <v>030404017005</v>
      </c>
      <c r="C28" s="36" t="str">
        <v>配电箱</v>
      </c>
      <c r="D28" s="47" t="str">
        <v xml:space="preserve">1.名称:配电箱2AT-RDS
2.规格型号:600*800*200
3.其他：详见图纸及设计验收规范</v>
      </c>
      <c r="E28" s="36" t="str">
        <v>台</v>
      </c>
      <c r="F28" s="36">
        <v>1.0</v>
      </c>
      <c r="G28" s="51">
        <f>='电气设备工程量汇总表'!G55</f>
        <v>1.0</v>
      </c>
    </row>
    <row r="29" spans="1:7" customFormat="false" outlineLevel="1">
      <c r="A29" s="36">
        <v>26</v>
      </c>
      <c r="B29" s="36" t="str">
        <v>030404017006</v>
      </c>
      <c r="C29" s="36" t="str">
        <v>配电箱</v>
      </c>
      <c r="D29" s="47" t="str">
        <v xml:space="preserve">1.名称:配电箱2PD
2.规格型号:400*600*200
3.其他：详见图纸及设计验收规范</v>
      </c>
      <c r="E29" s="36" t="str">
        <v>台</v>
      </c>
      <c r="F29" s="36">
        <v>1.0</v>
      </c>
      <c r="G29" s="51">
        <f>='电气设备工程量汇总表'!G57</f>
        <v>1.0</v>
      </c>
    </row>
    <row r="30" spans="1:7" customFormat="false" outlineLevel="1">
      <c r="A30" s="36">
        <v>27</v>
      </c>
      <c r="B30" s="36" t="str">
        <v>030404017007</v>
      </c>
      <c r="C30" s="36" t="str">
        <v>配电箱</v>
      </c>
      <c r="D30" s="47" t="str">
        <v xml:space="preserve">1.名称:配电箱3AL-GG
2.规格型号:500*600*150
3.其他：详见图纸及设计验收规范</v>
      </c>
      <c r="E30" s="36" t="str">
        <v>台</v>
      </c>
      <c r="F30" s="36">
        <v>1.0</v>
      </c>
      <c r="G30" s="51">
        <f>='电气设备工程量汇总表'!G59</f>
        <v>1.0</v>
      </c>
    </row>
    <row r="31" spans="1:7" customFormat="false" outlineLevel="1">
      <c r="A31" s="36">
        <v>28</v>
      </c>
      <c r="B31" s="36" t="str">
        <v>030404017008</v>
      </c>
      <c r="C31" s="36" t="str">
        <v>配电箱</v>
      </c>
      <c r="D31" s="47" t="str">
        <v xml:space="preserve">1.名称:配电箱3APE
2.规格型号:600*800*200
3.其他：详见图纸及设计验收规范</v>
      </c>
      <c r="E31" s="36" t="str">
        <v>台</v>
      </c>
      <c r="F31" s="36">
        <v>1.0</v>
      </c>
      <c r="G31" s="51">
        <f>='电气设备工程量汇总表'!G61</f>
        <v>1.0</v>
      </c>
    </row>
    <row r="32" spans="1:7" customFormat="false" outlineLevel="1">
      <c r="A32" s="36">
        <v>29</v>
      </c>
      <c r="B32" s="36" t="str">
        <v>030404017009</v>
      </c>
      <c r="C32" s="36" t="str">
        <v>配电箱</v>
      </c>
      <c r="D32" s="47" t="str">
        <v xml:space="preserve">1.名称:配电箱3AP-FJ
2.规格型号:500*600*150
3.其他：详见图纸及设计验收规范</v>
      </c>
      <c r="E32" s="36" t="str">
        <v>台</v>
      </c>
      <c r="F32" s="36">
        <v>1.0</v>
      </c>
      <c r="G32" s="51">
        <f>='电气设备工程量汇总表'!G63</f>
        <v>1.0</v>
      </c>
    </row>
    <row r="33" spans="1:7" customFormat="false" outlineLevel="1">
      <c r="A33" s="36">
        <v>30</v>
      </c>
      <c r="B33" s="36" t="str">
        <v>030404017010</v>
      </c>
      <c r="C33" s="36" t="str">
        <v>配电箱</v>
      </c>
      <c r="D33" s="47" t="str">
        <v xml:space="preserve">1.名称:配电箱3PD
2.规格型号:400*600*200
3.其他：详见图纸及设计验收规范</v>
      </c>
      <c r="E33" s="36" t="str">
        <v>台</v>
      </c>
      <c r="F33" s="36">
        <v>1.0</v>
      </c>
      <c r="G33" s="51">
        <f>='电气设备工程量汇总表'!G65</f>
        <v>1.0</v>
      </c>
    </row>
    <row r="34" spans="1:7" customFormat="false" outlineLevel="1">
      <c r="A34" s="36">
        <v>31</v>
      </c>
      <c r="B34" s="36" t="str">
        <v>030404017011</v>
      </c>
      <c r="C34" s="36" t="str">
        <v>配电箱</v>
      </c>
      <c r="D34" s="47" t="str">
        <v xml:space="preserve">1.名称:配电箱AP-WP-KT1
2.规格型号:600*1000*400
3.其他：详见图纸及设计验收规范</v>
      </c>
      <c r="E34" s="36" t="str">
        <v>台</v>
      </c>
      <c r="F34" s="36">
        <v>1.0</v>
      </c>
      <c r="G34" s="51">
        <f>='电气设备工程量汇总表'!G67</f>
        <v>1.0</v>
      </c>
    </row>
    <row r="35" spans="1:7" customFormat="false" outlineLevel="1">
      <c r="A35" s="36">
        <v>32</v>
      </c>
      <c r="B35" s="36" t="str">
        <v>030404017012</v>
      </c>
      <c r="C35" s="36" t="str">
        <v>配电箱</v>
      </c>
      <c r="D35" s="47" t="str">
        <v xml:space="preserve">1.名称:配电箱AP-WP-KT2
2.规格型号:600*1000*400
3.其他：详见图纸及设计验收规范</v>
      </c>
      <c r="E35" s="36" t="str">
        <v>台</v>
      </c>
      <c r="F35" s="36">
        <v>1.0</v>
      </c>
      <c r="G35" s="51">
        <f>='电气设备工程量汇总表'!G69</f>
        <v>1.0</v>
      </c>
    </row>
    <row r="36" spans="1:7" customFormat="false" outlineLevel="1">
      <c r="A36" s="36">
        <v>33</v>
      </c>
      <c r="B36" s="36" t="str">
        <v>030404033001</v>
      </c>
      <c r="C36" s="36" t="str">
        <v>风扇</v>
      </c>
      <c r="D36" s="47" t="str">
        <v xml:space="preserve">1.名称：排气扇
2.型号：&lt;空&gt;
3.规格：&lt;空&gt;
4.安装方式：&lt;空&gt;
5.其他：详见图纸及设计验收规范</v>
      </c>
      <c r="E36" s="36" t="str">
        <v>台</v>
      </c>
      <c r="F36" s="36">
        <v>2.0</v>
      </c>
      <c r="G36" s="51">
        <f>='电气设备工程量汇总表'!G71</f>
        <v>2.0</v>
      </c>
    </row>
    <row r="37" spans="1:7" customFormat="false" outlineLevel="1">
      <c r="A37" s="36">
        <v>34</v>
      </c>
      <c r="B37" s="36" t="str">
        <v>030404033002</v>
      </c>
      <c r="C37" s="36" t="str">
        <v>风扇</v>
      </c>
      <c r="D37" s="47" t="str">
        <v xml:space="preserve">1.名称：排气扇(安装高5~8米)
2.型号：&lt;空&gt;
3.规格：&lt;空&gt;
4.安装方式：&lt;空&gt;
5.其他：详见图纸及设计验收规范</v>
      </c>
      <c r="E37" s="36" t="str">
        <v>台</v>
      </c>
      <c r="F37" s="36">
        <v>1.0</v>
      </c>
      <c r="G37" s="51">
        <f>='电气设备工程量汇总表'!G72</f>
        <v>1.0</v>
      </c>
    </row>
    <row r="38" spans="1:7" customFormat="false">
      <c r="A38" s="36" t="str">
        <v/>
      </c>
      <c r="B38" s="36" t="str">
        <v/>
      </c>
      <c r="C38" s="36" t="str">
        <v>电机检查接线及调试</v>
      </c>
      <c r="D38" s="36" t="str">
        <v/>
      </c>
      <c r="E38" s="36" t="str">
        <v/>
      </c>
      <c r="F38" s="36" t="str">
        <v/>
      </c>
      <c r="G38" s="36" t="str">
        <v/>
      </c>
    </row>
    <row r="39" spans="1:7" customFormat="false" outlineLevel="1">
      <c r="A39" s="57">
        <v>35</v>
      </c>
      <c r="B39" s="57" t="str">
        <v>030406005001</v>
      </c>
      <c r="C39" s="57" t="str">
        <v>普通交流同步电动机</v>
      </c>
      <c r="D39" s="61" t="str">
        <v xml:space="preserve">1.名称:
2.容量(kW):</v>
      </c>
      <c r="E39" s="57" t="str">
        <v>台</v>
      </c>
      <c r="F39" s="57" t="str">
        <v>-</v>
      </c>
      <c r="G39" s="57" t="str">
        <v/>
      </c>
    </row>
    <row r="40" spans="1:7" customFormat="false">
      <c r="A40" s="36" t="str">
        <v/>
      </c>
      <c r="B40" s="36" t="str">
        <v/>
      </c>
      <c r="C40" s="36" t="str">
        <v>电缆安装</v>
      </c>
      <c r="D40" s="36" t="str">
        <v/>
      </c>
      <c r="E40" s="36" t="str">
        <v/>
      </c>
      <c r="F40" s="36" t="str">
        <v/>
      </c>
      <c r="G40" s="36" t="str">
        <v/>
      </c>
    </row>
    <row r="41" spans="1:7" customFormat="false" outlineLevel="1">
      <c r="A41" s="36">
        <v>36</v>
      </c>
      <c r="B41" s="36" t="str">
        <v>030408001001</v>
      </c>
      <c r="C41" s="36" t="str">
        <v>电力电缆</v>
      </c>
      <c r="D41" s="47" t="str">
        <v xml:space="preserve">1.名称：矿物绝缘电力电缆
2.规格：NG-ABTLY-4*25+1*16
3.敷设方式、部位:管道内敷设
4.其他：详见图纸及设计验收规范</v>
      </c>
      <c r="E41" s="36" t="str">
        <v>m</v>
      </c>
      <c r="F41" s="36">
        <v>44.562</v>
      </c>
      <c r="G41" s="51">
        <f>='电气管线工程量汇总表'!G2</f>
        <v>44.562</v>
      </c>
    </row>
    <row r="42" spans="1:7" customFormat="false" outlineLevel="1">
      <c r="A42" s="36">
        <v>37</v>
      </c>
      <c r="B42" s="36" t="str">
        <v>030408001002</v>
      </c>
      <c r="C42" s="36" t="str">
        <v>电力电缆</v>
      </c>
      <c r="D42" s="47" t="str">
        <v xml:space="preserve">1.名称：电力电缆
2.规格：YJV22-4*25+16
3.敷设方式、部位:管道内敷设
4.其他：详见图纸及设计验收规范</v>
      </c>
      <c r="E42" s="36" t="str">
        <v>m</v>
      </c>
      <c r="F42" s="36">
        <v>64.528</v>
      </c>
      <c r="G42" s="51">
        <f>='电气管线工程量汇总表'!G5</f>
        <v>64.528</v>
      </c>
    </row>
    <row r="43" spans="1:7" customFormat="false" outlineLevel="1">
      <c r="A43" s="36">
        <v>38</v>
      </c>
      <c r="B43" s="36" t="str">
        <v>030408001003</v>
      </c>
      <c r="C43" s="36" t="str">
        <v>电力电缆</v>
      </c>
      <c r="D43" s="47" t="str">
        <v xml:space="preserve">1.名称：电力电缆
2.规格：YJV22-4*35+16
3.敷设方式、部位:管道内敷设
4.其他：详见图纸及设计验收规范</v>
      </c>
      <c r="E43" s="36" t="str">
        <v>m</v>
      </c>
      <c r="F43" s="36">
        <v>8.116</v>
      </c>
      <c r="G43" s="51">
        <f>='电气管线工程量汇总表'!G7</f>
        <v>8.116</v>
      </c>
    </row>
    <row r="44" spans="1:7" customFormat="false" outlineLevel="1">
      <c r="A44" s="36">
        <v>39</v>
      </c>
      <c r="B44" s="36" t="str">
        <v>030408001004</v>
      </c>
      <c r="C44" s="36" t="str">
        <v>电力电缆</v>
      </c>
      <c r="D44" s="47" t="str">
        <v xml:space="preserve">1.名称：电力电缆
2.规格：YJV22-5*16
3.敷设方式、部位:管道内敷设
4.其他：详见图纸及设计验收规范</v>
      </c>
      <c r="E44" s="36" t="str">
        <v>m</v>
      </c>
      <c r="F44" s="36">
        <v>15.383</v>
      </c>
      <c r="G44" s="51">
        <f>='电气管线工程量汇总表'!G9</f>
        <v>15.383</v>
      </c>
    </row>
    <row r="45" spans="1:7" customFormat="false" outlineLevel="1">
      <c r="A45" s="36">
        <v>40</v>
      </c>
      <c r="B45" s="36" t="str">
        <v>030408001005</v>
      </c>
      <c r="C45" s="36" t="str">
        <v>电力电缆</v>
      </c>
      <c r="D45" s="47" t="str">
        <v xml:space="preserve">1.名称：矿物绝缘电力电缆
2.规格：NG-ABTLY-4*25+1*16
3.敷设方式、部位:桥架内敷设
4.其他：详见图纸及设计验收规范</v>
      </c>
      <c r="E45" s="36" t="str">
        <v>m</v>
      </c>
      <c r="F45" s="36">
        <v>56.453</v>
      </c>
      <c r="G45" s="51">
        <f>='电气管线工程量汇总表'!G3</f>
        <v>56.453</v>
      </c>
    </row>
    <row r="46" spans="1:7" customFormat="false" outlineLevel="1">
      <c r="A46" s="36">
        <v>41</v>
      </c>
      <c r="B46" s="36" t="str">
        <v>030408001006</v>
      </c>
      <c r="C46" s="36" t="str">
        <v>电力电缆</v>
      </c>
      <c r="D46" s="47" t="str">
        <v xml:space="preserve">1.名称：电力电缆
2.规格：YJV22-5*16
3.敷设方式、部位:桥架内敷设
4.其他：详见图纸及设计验收规范</v>
      </c>
      <c r="E46" s="36" t="str">
        <v>m</v>
      </c>
      <c r="F46" s="36">
        <v>32.793</v>
      </c>
      <c r="G46" s="51">
        <f>='电气管线工程量汇总表'!G10</f>
        <v>32.793</v>
      </c>
    </row>
    <row r="47" spans="1:7" customFormat="false" outlineLevel="1">
      <c r="A47" s="36">
        <v>42</v>
      </c>
      <c r="B47" s="36" t="str">
        <v>030408006001</v>
      </c>
      <c r="C47" s="36" t="str">
        <v>电缆终端头</v>
      </c>
      <c r="D47" s="47" t="str">
        <v xml:space="preserve">1.名称:电力电缆头
2.规格型号:4*25+16
3.其他：详见图纸及设计验收规范</v>
      </c>
      <c r="E47" s="36" t="str">
        <v>个</v>
      </c>
      <c r="F47" s="36">
        <v>8.0</v>
      </c>
      <c r="G47" s="51">
        <f>='电气设备工程量汇总表'!G77</f>
        <v>8.0</v>
      </c>
    </row>
    <row r="48" spans="1:7" customFormat="false" outlineLevel="1">
      <c r="A48" s="36">
        <v>43</v>
      </c>
      <c r="B48" s="36" t="str">
        <v>030408006002</v>
      </c>
      <c r="C48" s="36" t="str">
        <v>电缆终端头</v>
      </c>
      <c r="D48" s="47" t="str">
        <v xml:space="preserve">1.名称:电力电缆头
2.规格型号:4*35+16
3.其他：详见图纸及设计验收规范</v>
      </c>
      <c r="E48" s="36" t="str">
        <v>个</v>
      </c>
      <c r="F48" s="36">
        <v>1.0</v>
      </c>
      <c r="G48" s="51">
        <f>='电气设备工程量汇总表'!G78</f>
        <v>1.0</v>
      </c>
    </row>
    <row r="49" spans="1:7" customFormat="false" outlineLevel="1">
      <c r="A49" s="36">
        <v>44</v>
      </c>
      <c r="B49" s="36" t="str">
        <v>030408006003</v>
      </c>
      <c r="C49" s="36" t="str">
        <v>电缆终端头</v>
      </c>
      <c r="D49" s="47" t="str">
        <v xml:space="preserve">1.名称:电力电缆头
2.规格型号:5*16
3.其他：详见图纸及设计验收规范</v>
      </c>
      <c r="E49" s="36" t="str">
        <v>个</v>
      </c>
      <c r="F49" s="36">
        <v>4.0</v>
      </c>
      <c r="G49" s="51">
        <f>='电气设备工程量汇总表'!G79</f>
        <v>4.0</v>
      </c>
    </row>
    <row r="50" spans="1:7" customFormat="false" outlineLevel="1">
      <c r="A50" s="36">
        <v>45</v>
      </c>
      <c r="B50" s="36" t="str">
        <v>030408002001</v>
      </c>
      <c r="C50" s="36" t="str">
        <v>控制电缆</v>
      </c>
      <c r="D50" s="47" t="str">
        <v xml:space="preserve">1.名称：控制电缆
2.规格：KYJV22-5*16
3.敷设方式、部位:管道内敷设
4.其他：详见图纸及设计验收规范</v>
      </c>
      <c r="E50" s="36" t="str">
        <v>m</v>
      </c>
      <c r="F50" s="36">
        <v>35.38</v>
      </c>
      <c r="G50" s="51">
        <f>='电气管线工程量汇总表'!G12</f>
        <v>35.38</v>
      </c>
    </row>
    <row r="51" spans="1:7" customFormat="false" outlineLevel="1">
      <c r="A51" s="36">
        <v>46</v>
      </c>
      <c r="B51" s="36" t="str">
        <v>030408002002</v>
      </c>
      <c r="C51" s="36" t="str">
        <v>控制电缆</v>
      </c>
      <c r="D51" s="47" t="str">
        <v xml:space="preserve">1.名称：控制电缆
2.规格：KYJV22-5*16
3.敷设方式、部位:桥架内敷设
4.其他：详见图纸及设计验收规范</v>
      </c>
      <c r="E51" s="36" t="str">
        <v>m</v>
      </c>
      <c r="F51" s="36">
        <v>33.79</v>
      </c>
      <c r="G51" s="51">
        <f>='电气管线工程量汇总表'!G13</f>
        <v>33.79</v>
      </c>
    </row>
    <row r="52" spans="1:7" customFormat="false" outlineLevel="1">
      <c r="A52" s="57">
        <v>47</v>
      </c>
      <c r="B52" s="57" t="str">
        <v>030408008001</v>
      </c>
      <c r="C52" s="57" t="str">
        <v>防火堵洞</v>
      </c>
      <c r="D52" s="61" t="str">
        <v xml:space="preserve">1.名称:
2.材质:
3.方式:
4.部位:</v>
      </c>
      <c r="E52" s="57" t="str">
        <v>处</v>
      </c>
      <c r="F52" s="57" t="str">
        <v>-</v>
      </c>
      <c r="G52" s="57" t="str">
        <v/>
      </c>
    </row>
    <row r="53" spans="1:7" customFormat="false" outlineLevel="1">
      <c r="A53" s="57">
        <v>48</v>
      </c>
      <c r="B53" s="57" t="str">
        <v>030408009001</v>
      </c>
      <c r="C53" s="57" t="str">
        <v>防火隔板</v>
      </c>
      <c r="D53" s="61" t="str">
        <v xml:space="preserve">1.名称:
2.材质:
3.方式:
4.部位:</v>
      </c>
      <c r="E53" s="57" t="str">
        <v>m2</v>
      </c>
      <c r="F53" s="57" t="str">
        <v>-</v>
      </c>
      <c r="G53" s="57" t="str">
        <v/>
      </c>
    </row>
    <row r="54" spans="1:7" customFormat="false">
      <c r="A54" s="36" t="str">
        <v/>
      </c>
      <c r="B54" s="36" t="str">
        <v/>
      </c>
      <c r="C54" s="36" t="str">
        <v>防雷及接地装置</v>
      </c>
      <c r="D54" s="36" t="str">
        <v/>
      </c>
      <c r="E54" s="36" t="str">
        <v/>
      </c>
      <c r="F54" s="36" t="str">
        <v/>
      </c>
      <c r="G54" s="36" t="str">
        <v/>
      </c>
    </row>
    <row r="55" spans="1:7" customFormat="false" outlineLevel="1">
      <c r="A55" s="36">
        <v>49</v>
      </c>
      <c r="B55" s="36" t="str">
        <v>030409005001</v>
      </c>
      <c r="C55" s="36" t="str">
        <v>避雷网</v>
      </c>
      <c r="D55" s="47" t="str">
        <v xml:space="preserve">1.名称:避雷网
2.规格：D1X70MM2
3.其他：详见图纸及设计验收规范</v>
      </c>
      <c r="E55" s="36" t="str">
        <v>m</v>
      </c>
      <c r="F55" s="36">
        <v>392.394</v>
      </c>
      <c r="G55" s="51">
        <f>='电气设备工程量汇总表'!G86</f>
        <v>392.394</v>
      </c>
    </row>
    <row r="56" spans="1:7" customFormat="false" outlineLevel="1">
      <c r="A56" s="36">
        <v>50</v>
      </c>
      <c r="B56" s="36" t="str">
        <v>030409003001</v>
      </c>
      <c r="C56" s="36" t="str">
        <v>避雷引下线</v>
      </c>
      <c r="D56" s="47" t="str">
        <v xml:space="preserve">1.名称:避雷引下线
2.其他：详见图纸及设计验收规范</v>
      </c>
      <c r="E56" s="36" t="str">
        <v>m</v>
      </c>
      <c r="F56" s="36">
        <v>217.463</v>
      </c>
      <c r="G56" s="51">
        <f>='电气设备工程量汇总表'!G89</f>
        <v>217.463</v>
      </c>
    </row>
    <row r="57" spans="1:7" customFormat="false" outlineLevel="1">
      <c r="A57" s="36">
        <v>51</v>
      </c>
      <c r="B57" s="36" t="str">
        <v>030409008001</v>
      </c>
      <c r="C57" s="36" t="str">
        <v>等电位端子箱、测试板</v>
      </c>
      <c r="D57" s="47" t="str">
        <v xml:space="preserve">1.名称: 断接卡子制作安装
2.其他：详见图纸及设计验收规范</v>
      </c>
      <c r="E57" s="36" t="str">
        <v xml:space="preserve">台
（块）</v>
      </c>
      <c r="F57" s="36">
        <v>13.0</v>
      </c>
      <c r="G57" s="51">
        <f>='电气设备工程量汇总表'!G90</f>
        <v>13.0</v>
      </c>
    </row>
    <row r="58" spans="1:7" customFormat="false" outlineLevel="1">
      <c r="A58" s="36">
        <v>52</v>
      </c>
      <c r="B58" s="36" t="str">
        <v>030409008002</v>
      </c>
      <c r="C58" s="36" t="str">
        <v>等电位端子箱、测试板</v>
      </c>
      <c r="D58" s="47" t="str">
        <v xml:space="preserve">1.名称:等电位端子箱
2.规格：D160*75*70
3.其他：详见图纸及设计验收规范</v>
      </c>
      <c r="E58" s="36" t="str">
        <v xml:space="preserve">台
（块）</v>
      </c>
      <c r="F58" s="36">
        <v>3.0</v>
      </c>
      <c r="G58" s="51">
        <f>='电气设备工程量汇总表'!G91</f>
        <v>3.0</v>
      </c>
    </row>
    <row r="59" spans="1:7" customFormat="false" outlineLevel="1">
      <c r="A59" s="36">
        <v>53</v>
      </c>
      <c r="B59" s="36" t="str">
        <v>030409008003</v>
      </c>
      <c r="C59" s="36" t="str">
        <v>等电位端子箱、测试板</v>
      </c>
      <c r="D59" s="47" t="str">
        <v xml:space="preserve">1.名称:总等电位接地端子箱
2.规格：D300*200*100
3.其他：详见图纸及设计验收规范</v>
      </c>
      <c r="E59" s="36" t="str">
        <v xml:space="preserve">台
（块）</v>
      </c>
      <c r="F59" s="36">
        <v>1.0</v>
      </c>
      <c r="G59" s="51">
        <f>='电气设备工程量汇总表'!G93</f>
        <v>1.0</v>
      </c>
    </row>
    <row r="60" spans="1:7" customFormat="false" outlineLevel="1">
      <c r="A60" s="36">
        <v>54</v>
      </c>
      <c r="B60" s="36" t="str">
        <v>030409002001</v>
      </c>
      <c r="C60" s="36" t="str">
        <v>接地母线</v>
      </c>
      <c r="D60" s="47" t="str">
        <v xml:space="preserve">1.名称:接地母线
2.规格：&lt;空&gt;
3.其他：详见图纸及设计验收规范</v>
      </c>
      <c r="E60" s="36" t="str">
        <v>m</v>
      </c>
      <c r="F60" s="36">
        <v>148.601</v>
      </c>
      <c r="G60" s="51">
        <f>='电气设备工程量汇总表'!G99</f>
        <v>148.601</v>
      </c>
    </row>
    <row r="61" spans="1:7" customFormat="false" outlineLevel="1">
      <c r="A61" s="36">
        <v>55</v>
      </c>
      <c r="B61" s="36" t="str">
        <v>030409002002</v>
      </c>
      <c r="C61" s="36" t="str">
        <v>接地母线</v>
      </c>
      <c r="D61" s="47" t="str">
        <v xml:space="preserve">1.名称:接地母线
2.规格：40*4
3.其他：详见图纸及设计验收规范</v>
      </c>
      <c r="E61" s="36" t="str">
        <v>m</v>
      </c>
      <c r="F61" s="36">
        <v>997.522</v>
      </c>
      <c r="G61" s="51">
        <f>='电气设备工程量汇总表'!G102+'电气设备工程量汇总表'!G105</f>
        <v>997.522</v>
      </c>
    </row>
    <row r="62" spans="1:7" customFormat="false" outlineLevel="1">
      <c r="A62" s="36">
        <v>56</v>
      </c>
      <c r="B62" s="36" t="str">
        <v>030409001001</v>
      </c>
      <c r="C62" s="36" t="str">
        <v>接地极</v>
      </c>
      <c r="D62" s="47" t="str">
        <v xml:space="preserve">1.名称:接地电阻测试点
2.规格型号:&lt;空&gt;
3.其他：详见图纸及设计验收规范</v>
      </c>
      <c r="E62" s="36" t="str">
        <v>个</v>
      </c>
      <c r="F62" s="36">
        <v>13.0</v>
      </c>
      <c r="G62" s="51">
        <f>='电气设备工程量汇总表'!G95</f>
        <v>13.0</v>
      </c>
    </row>
    <row r="63" spans="1:7" customFormat="false">
      <c r="A63" s="36" t="str">
        <v/>
      </c>
      <c r="B63" s="36" t="str">
        <v/>
      </c>
      <c r="C63" s="36" t="str">
        <v>配管、配线</v>
      </c>
      <c r="D63" s="36" t="str">
        <v/>
      </c>
      <c r="E63" s="36" t="str">
        <v/>
      </c>
      <c r="F63" s="36" t="str">
        <v/>
      </c>
      <c r="G63" s="36" t="str">
        <v/>
      </c>
    </row>
    <row r="64" spans="1:7" customFormat="false" outlineLevel="1">
      <c r="A64" s="36">
        <v>57</v>
      </c>
      <c r="B64" s="36" t="str">
        <v>030411003001</v>
      </c>
      <c r="C64" s="36" t="str">
        <v>桥架</v>
      </c>
      <c r="D64" s="47" t="str">
        <v xml:space="preserve">1.名称:强电桥架
2.材质：钢制桥架
3.规格：200*100
4.其他：详见图纸及设计验收规范</v>
      </c>
      <c r="E64" s="36" t="str">
        <v>m</v>
      </c>
      <c r="F64" s="36">
        <v>75.034</v>
      </c>
      <c r="G64" s="51">
        <f>='电气管线工程量汇总表'!G46</f>
        <v>75.034</v>
      </c>
    </row>
    <row r="65" spans="1:7" customFormat="false" outlineLevel="1">
      <c r="A65" s="36">
        <v>58</v>
      </c>
      <c r="B65" s="36" t="str">
        <v>030411003002</v>
      </c>
      <c r="C65" s="36" t="str">
        <v>桥架</v>
      </c>
      <c r="D65" s="47" t="str">
        <v xml:space="preserve">1.名称:强电桥架
2.材质：钢制桥架
3.规格：300*100
4.其他：详见图纸及设计验收规范</v>
      </c>
      <c r="E65" s="36" t="str">
        <v>m</v>
      </c>
      <c r="F65" s="36">
        <v>38.955</v>
      </c>
      <c r="G65" s="51">
        <f>='电气管线工程量汇总表'!G47</f>
        <v>38.955</v>
      </c>
    </row>
    <row r="66" spans="1:7" customFormat="false" outlineLevel="1">
      <c r="A66" s="36">
        <v>59</v>
      </c>
      <c r="B66" s="36" t="str">
        <v>030411001001</v>
      </c>
      <c r="C66" s="36" t="str">
        <v>配管</v>
      </c>
      <c r="D66" s="47" t="str">
        <v xml:space="preserve">1.名称:配管
2.材质：SC
3.规格：15
4.配置形式:暗敷设
5.其他：详见图纸及设计验收规范</v>
      </c>
      <c r="E66" s="36" t="str">
        <v>m</v>
      </c>
      <c r="F66" s="36">
        <v>3191.43</v>
      </c>
      <c r="G66" s="51">
        <f>='电气管线工程量汇总表'!G34+'电气管线工程量汇总表'!G35+'电气管线工程量汇总表'!G36</f>
        <v>3191.43</v>
      </c>
    </row>
    <row r="67" spans="1:7" customFormat="false" outlineLevel="1">
      <c r="A67" s="36">
        <v>60</v>
      </c>
      <c r="B67" s="36" t="str">
        <v>030411001002</v>
      </c>
      <c r="C67" s="36" t="str">
        <v>配管</v>
      </c>
      <c r="D67" s="47" t="str">
        <v xml:space="preserve">1.名称:配管
2.材质：SC
3.规格：20
4.配置形式:&lt;空&gt;
5.其他：详见图纸及设计验收规范</v>
      </c>
      <c r="E67" s="36" t="str">
        <v>m</v>
      </c>
      <c r="F67" s="36">
        <v>1661.912</v>
      </c>
      <c r="G67" s="51">
        <f>='电气管线工程量汇总表'!G37</f>
        <v>1661.912</v>
      </c>
    </row>
    <row r="68" spans="1:7" customFormat="false" outlineLevel="1">
      <c r="A68" s="36">
        <v>61</v>
      </c>
      <c r="B68" s="36" t="str">
        <v>030411001003</v>
      </c>
      <c r="C68" s="36" t="str">
        <v>配管</v>
      </c>
      <c r="D68" s="47" t="str">
        <v xml:space="preserve">1.名称:配管
2.材质：SC
3.规格：20
4.配置形式:暗敷设
5.其他：详见图纸及设计验收规范</v>
      </c>
      <c r="E68" s="36" t="str">
        <v>m</v>
      </c>
      <c r="F68" s="36">
        <v>1064.077</v>
      </c>
      <c r="G68" s="51">
        <f>='电气管线工程量汇总表'!G38+'电气管线工程量汇总表'!G39</f>
        <v>1064.077</v>
      </c>
    </row>
    <row r="69" spans="1:7" customFormat="false" outlineLevel="1">
      <c r="A69" s="36">
        <v>62</v>
      </c>
      <c r="B69" s="36" t="str">
        <v>030411001004</v>
      </c>
      <c r="C69" s="36" t="str">
        <v>配管</v>
      </c>
      <c r="D69" s="47" t="str">
        <v xml:space="preserve">1.名称:配管
2.材质：SC
3.规格：32
4.配置形式:暗敷设
5.其他：详见图纸及设计验收规范</v>
      </c>
      <c r="E69" s="36" t="str">
        <v>m</v>
      </c>
      <c r="F69" s="36">
        <v>9.327</v>
      </c>
      <c r="G69" s="51">
        <f>='电气管线工程量汇总表'!G40</f>
        <v>9.327</v>
      </c>
    </row>
    <row r="70" spans="1:7" customFormat="false" outlineLevel="1">
      <c r="A70" s="36">
        <v>63</v>
      </c>
      <c r="B70" s="36" t="str">
        <v>030411001005</v>
      </c>
      <c r="C70" s="36" t="str">
        <v>配管</v>
      </c>
      <c r="D70" s="47" t="str">
        <v xml:space="preserve">1.名称:配管
2.材质：SC
3.规格：50
4.配置形式:CT
5.其他：详见图纸及设计验收规范</v>
      </c>
      <c r="E70" s="36" t="str">
        <v>m</v>
      </c>
      <c r="F70" s="36">
        <v>58.563</v>
      </c>
      <c r="G70" s="51">
        <f>='电气管线工程量汇总表'!G41</f>
        <v>58.563</v>
      </c>
    </row>
    <row r="71" spans="1:7" customFormat="false" outlineLevel="1">
      <c r="A71" s="36">
        <v>64</v>
      </c>
      <c r="B71" s="36" t="str">
        <v>030411001006</v>
      </c>
      <c r="C71" s="36" t="str">
        <v>配管</v>
      </c>
      <c r="D71" s="47" t="str">
        <v xml:space="preserve">1.名称:配管
2.材质：JDG
3.规格：20
4.配置形式:暗敷设
5.其他：详见图纸及设计验收规范</v>
      </c>
      <c r="E71" s="36" t="str">
        <v>m</v>
      </c>
      <c r="F71" s="36">
        <v>129.8098323584676</v>
      </c>
      <c r="G71" s="51">
        <f>='电气管线工程量汇总表'!G42+'电气管线工程量汇总表'!G43</f>
        <v>129.8098323584676</v>
      </c>
    </row>
    <row r="72" spans="1:7" customFormat="false" outlineLevel="1">
      <c r="A72" s="36">
        <v>65</v>
      </c>
      <c r="B72" s="36" t="str">
        <v>030411001007</v>
      </c>
      <c r="C72" s="36" t="str">
        <v>配管</v>
      </c>
      <c r="D72" s="47" t="str">
        <v xml:space="preserve">1.名称:配管
2.材质：PVC
3.规格：32
4.配置形式:暗敷设
5.其他：详见图纸及设计验收规范</v>
      </c>
      <c r="E72" s="36" t="str">
        <v>m</v>
      </c>
      <c r="F72" s="36">
        <v>47.2134167891205</v>
      </c>
      <c r="G72" s="51">
        <f>='电气管线工程量汇总表'!G44</f>
        <v>47.2134167891205</v>
      </c>
    </row>
    <row r="73" spans="1:7" customFormat="false" outlineLevel="1">
      <c r="A73" s="36">
        <v>66</v>
      </c>
      <c r="B73" s="36" t="str">
        <v>030411001008</v>
      </c>
      <c r="C73" s="36" t="str">
        <v>配管</v>
      </c>
      <c r="D73" s="47" t="str">
        <v xml:space="preserve">1.名称:配管
2.材质：FPC阻燃管
3.规格：32
4.配置形式:暗敷设
5.其他：详见图纸及设计验收规范</v>
      </c>
      <c r="E73" s="36" t="str">
        <v>m</v>
      </c>
      <c r="F73" s="36">
        <v>3.10687379098262</v>
      </c>
      <c r="G73" s="51">
        <f>='电气管线工程量汇总表'!G45</f>
        <v>3.10687379098262</v>
      </c>
    </row>
    <row r="74" spans="1:7" customFormat="false" outlineLevel="1">
      <c r="A74" s="36">
        <v>67</v>
      </c>
      <c r="B74" s="36" t="str">
        <v>030411004001</v>
      </c>
      <c r="C74" s="36" t="str">
        <v>配线</v>
      </c>
      <c r="D74" s="47" t="str">
        <v xml:space="preserve">1.名称：管内穿线
2.规格：NH-BV2.5
3.敷设方式、部位:管道内敷设
4.其他：详见图纸及设计验收规范</v>
      </c>
      <c r="E74" s="36" t="str">
        <v>m</v>
      </c>
      <c r="F74" s="36">
        <v>3121.387</v>
      </c>
      <c r="G74" s="51">
        <f>='电气管线工程量汇总表'!G15+'电气管线工程量汇总表'!G17</f>
        <v>3121.387</v>
      </c>
    </row>
    <row r="75" spans="1:7" customFormat="false" outlineLevel="1">
      <c r="A75" s="36">
        <v>68</v>
      </c>
      <c r="B75" s="36" t="str">
        <v>030411004002</v>
      </c>
      <c r="C75" s="36" t="str">
        <v>配线</v>
      </c>
      <c r="D75" s="47" t="str">
        <v xml:space="preserve">1.名称：管内穿线
2.规格：NH-BV4
3.敷设方式、部位:管道内敷设
4.其他：详见图纸及设计验收规范</v>
      </c>
      <c r="E75" s="36" t="str">
        <v>m</v>
      </c>
      <c r="F75" s="36">
        <v>76.644</v>
      </c>
      <c r="G75" s="51">
        <f>='电气管线工程量汇总表'!G20</f>
        <v>76.644</v>
      </c>
    </row>
    <row r="76" spans="1:7" customFormat="false" outlineLevel="1">
      <c r="A76" s="36">
        <v>69</v>
      </c>
      <c r="B76" s="36" t="str">
        <v>030411004003</v>
      </c>
      <c r="C76" s="36" t="str">
        <v>配线</v>
      </c>
      <c r="D76" s="47" t="str">
        <v xml:space="preserve">1.名称：管内穿线
2.规格：RVVP-6X1.0
3.敷设方式、部位:管道内敷设
4.其他：详见图纸及设计验收规范</v>
      </c>
      <c r="E76" s="36" t="str">
        <v>m</v>
      </c>
      <c r="F76" s="36">
        <v>646.536</v>
      </c>
      <c r="G76" s="51">
        <f>='电气管线工程量汇总表'!G22</f>
        <v>646.536</v>
      </c>
    </row>
    <row r="77" spans="1:7" customFormat="false" outlineLevel="1">
      <c r="A77" s="36">
        <v>70</v>
      </c>
      <c r="B77" s="36" t="str">
        <v>030411004004</v>
      </c>
      <c r="C77" s="36" t="str">
        <v>配线</v>
      </c>
      <c r="D77" s="47" t="str">
        <v xml:space="preserve">1.名称：管内穿线
2.规格：ZR-BV2.5
3.敷设方式、部位:管道内敷设
4.其他：详见图纸及设计验收规范</v>
      </c>
      <c r="E77" s="36" t="str">
        <v>m</v>
      </c>
      <c r="F77" s="36">
        <v>5532.747</v>
      </c>
      <c r="G77" s="51">
        <f>='电气管线工程量汇总表'!G24+'电气管线工程量汇总表'!G26</f>
        <v>5532.747</v>
      </c>
    </row>
    <row r="78" spans="1:7" customFormat="false" outlineLevel="1">
      <c r="A78" s="36">
        <v>71</v>
      </c>
      <c r="B78" s="36" t="str">
        <v>030411004005</v>
      </c>
      <c r="C78" s="36" t="str">
        <v>配线</v>
      </c>
      <c r="D78" s="47" t="str">
        <v xml:space="preserve">1.名称：管内穿线
2.规格：ZR-BV4
3.敷设方式、部位:管道内敷设
4.其他：详见图纸及设计验收规范</v>
      </c>
      <c r="E78" s="36" t="str">
        <v>m</v>
      </c>
      <c r="F78" s="36">
        <v>2582.541</v>
      </c>
      <c r="G78" s="51">
        <f>='电气管线工程量汇总表'!G28</f>
        <v>2582.541</v>
      </c>
    </row>
    <row r="79" spans="1:7" customFormat="false" outlineLevel="1">
      <c r="A79" s="36">
        <v>72</v>
      </c>
      <c r="B79" s="36" t="str">
        <v>030411004006</v>
      </c>
      <c r="C79" s="36" t="str">
        <v>配线</v>
      </c>
      <c r="D79" s="47" t="str">
        <v xml:space="preserve">1.名称：管内穿线
2.规格：ZR-BV6
3.敷设方式、部位:管道内敷设
4.其他：详见图纸及设计验收规范</v>
      </c>
      <c r="E79" s="36" t="str">
        <v>m</v>
      </c>
      <c r="F79" s="36">
        <v>57.637</v>
      </c>
      <c r="G79" s="51">
        <f>='电气管线工程量汇总表'!G30</f>
        <v>57.637</v>
      </c>
    </row>
    <row r="80" spans="1:7" customFormat="false" outlineLevel="1">
      <c r="A80" s="36">
        <v>73</v>
      </c>
      <c r="B80" s="36" t="str">
        <v>030411004007</v>
      </c>
      <c r="C80" s="36" t="str">
        <v>配线</v>
      </c>
      <c r="D80" s="47" t="str">
        <v xml:space="preserve">1.名称：管内穿线
2.规格：ZR-RVV-4*0.75
3.敷设方式、部位:管道内敷设
4.其他：详见图纸及设计验收规范</v>
      </c>
      <c r="E80" s="36" t="str">
        <v>m</v>
      </c>
      <c r="F80" s="36">
        <v>1044.176</v>
      </c>
      <c r="G80" s="51">
        <f>='电气管线工程量汇总表'!G32</f>
        <v>1044.176</v>
      </c>
    </row>
    <row r="81" spans="1:7" customFormat="false" outlineLevel="1">
      <c r="A81" s="36">
        <v>74</v>
      </c>
      <c r="B81" s="36" t="str">
        <v>030411004008</v>
      </c>
      <c r="C81" s="36" t="str">
        <v>配线</v>
      </c>
      <c r="D81" s="47" t="str">
        <v xml:space="preserve">1.名称：桥架配线
2.规格：NH-BV2.5
3.敷设方式:沿桥架
4.其他：详见图纸及设计验收规范</v>
      </c>
      <c r="E81" s="36" t="str">
        <v>m</v>
      </c>
      <c r="F81" s="36">
        <v>138.643</v>
      </c>
      <c r="G81" s="51">
        <f>='电气管线工程量汇总表'!G18</f>
        <v>138.643</v>
      </c>
    </row>
    <row r="82" spans="1:7" customFormat="false" outlineLevel="1">
      <c r="A82" s="36">
        <v>75</v>
      </c>
      <c r="B82" s="36" t="str">
        <v>030411006001</v>
      </c>
      <c r="C82" s="36" t="str">
        <v>接线盒</v>
      </c>
      <c r="D82" s="47" t="str">
        <v xml:space="preserve">1.名称:插座开关盒
2.规格型号:86MM*86MM
3.其他：详见图纸及设计验收规范</v>
      </c>
      <c r="E82" s="36" t="str">
        <v>个</v>
      </c>
      <c r="F82" s="36">
        <v>39.0</v>
      </c>
      <c r="G82" s="51">
        <f>='电气设备工程量汇总表'!G29</f>
        <v>39.0</v>
      </c>
    </row>
    <row r="83" spans="1:7" customFormat="false" outlineLevel="1">
      <c r="A83" s="36">
        <v>76</v>
      </c>
      <c r="B83" s="36" t="str">
        <v>030411006002</v>
      </c>
      <c r="C83" s="36" t="str">
        <v>接线盒</v>
      </c>
      <c r="D83" s="47" t="str">
        <v xml:space="preserve">1.名称:灯头盒
2.规格型号:86MM*86MM
3.其他：详见图纸及设计验收规范</v>
      </c>
      <c r="E83" s="36" t="str">
        <v>个</v>
      </c>
      <c r="F83" s="36">
        <v>368.0</v>
      </c>
      <c r="G83" s="51">
        <f>='电气设备工程量汇总表'!G31</f>
        <v>368.0</v>
      </c>
    </row>
    <row r="84" spans="1:7" customFormat="false" outlineLevel="1">
      <c r="A84" s="36">
        <v>77</v>
      </c>
      <c r="B84" s="36" t="str">
        <v>030411006003</v>
      </c>
      <c r="C84" s="36" t="str">
        <v>接线盒</v>
      </c>
      <c r="D84" s="47" t="str">
        <v xml:space="preserve">1.名称:接线盒
2.规格型号:86MM*86MM
3.其他：详见图纸及设计验收规范</v>
      </c>
      <c r="E84" s="36" t="str">
        <v>个</v>
      </c>
      <c r="F84" s="36">
        <v>202.0</v>
      </c>
      <c r="G84" s="51">
        <f>='电气设备工程量汇总表'!G33</f>
        <v>202.0</v>
      </c>
    </row>
    <row r="85" spans="1:7" customFormat="false">
      <c r="A85" s="36" t="str">
        <v/>
      </c>
      <c r="B85" s="36" t="str">
        <v/>
      </c>
      <c r="C85" s="36" t="str">
        <v>附属工程</v>
      </c>
      <c r="D85" s="36" t="str">
        <v/>
      </c>
      <c r="E85" s="36" t="str">
        <v/>
      </c>
      <c r="F85" s="36" t="str">
        <v/>
      </c>
      <c r="G85" s="36" t="str">
        <v/>
      </c>
    </row>
    <row r="86" spans="1:7" customFormat="false" outlineLevel="1">
      <c r="A86" s="36">
        <v>78</v>
      </c>
      <c r="B86" s="36" t="str">
        <v>030413002001</v>
      </c>
      <c r="C86" s="36" t="str">
        <v>凿压槽</v>
      </c>
      <c r="D86" s="47" t="str">
        <v xml:space="preserve">1.名称：凿（压）槽
2.规格：15
3.类型：&lt;空&gt;
4.填充（恢复）方式：&lt;空&gt;
5.混凝土标准：&lt;空&gt;
6.材质：砌块墙
7.其他：详见图纸及设计验收规范</v>
      </c>
      <c r="E86" s="36" t="str">
        <v>m</v>
      </c>
      <c r="F86" s="36">
        <v>471.4</v>
      </c>
      <c r="G86" s="51">
        <f>='电气管线工程量汇总表'!G48+'电气管线工程量汇总表'!G49</f>
        <v>471.4</v>
      </c>
    </row>
    <row r="87" spans="1:7" customFormat="false" outlineLevel="1">
      <c r="A87" s="36">
        <v>79</v>
      </c>
      <c r="B87" s="36" t="str">
        <v>030413002002</v>
      </c>
      <c r="C87" s="36" t="str">
        <v>凿压槽</v>
      </c>
      <c r="D87" s="47" t="str">
        <v xml:space="preserve">1.名称：凿（压）槽
2.规格：20
3.类型：&lt;空&gt;
4.填充（恢复）方式：&lt;空&gt;
5.混凝土标准：&lt;空&gt;
6.材质：砌块墙
7.其他：详见图纸及设计验收规范</v>
      </c>
      <c r="E87" s="36" t="str">
        <v>m</v>
      </c>
      <c r="F87" s="36">
        <v>598.5</v>
      </c>
      <c r="G87" s="51">
        <f>='电气管线工程量汇总表'!G50+'电气管线工程量汇总表'!G51+'电气管线工程量汇总表'!G52</f>
        <v>598.5</v>
      </c>
    </row>
    <row r="88" spans="1:7" customFormat="false" outlineLevel="1">
      <c r="A88" s="36">
        <v>80</v>
      </c>
      <c r="B88" s="36" t="str">
        <v>030413002003</v>
      </c>
      <c r="C88" s="36" t="str">
        <v>凿压槽</v>
      </c>
      <c r="D88" s="47" t="str">
        <v xml:space="preserve">1.名称：凿（压）槽
2.规格：32
3.类型：&lt;空&gt;
4.填充（恢复）方式：&lt;空&gt;
5.混凝土标准：&lt;空&gt;
6.材质：砌块墙
7.其他：详见图纸及设计验收规范</v>
      </c>
      <c r="E88" s="36" t="str">
        <v>m</v>
      </c>
      <c r="F88" s="36">
        <v>8.0</v>
      </c>
      <c r="G88" s="51">
        <f>='电气管线工程量汇总表'!G53</f>
        <v>8.0</v>
      </c>
    </row>
    <row r="89" spans="1:7" customFormat="false" outlineLevel="1">
      <c r="A89" s="57">
        <v>81</v>
      </c>
      <c r="B89" s="57" t="str">
        <v>030413001001</v>
      </c>
      <c r="C89" s="57" t="str">
        <v>铁构件</v>
      </c>
      <c r="D89" s="61" t="str">
        <v xml:space="preserve">1.名称：桥架支架安装
2.材质:</v>
      </c>
      <c r="E89" s="57" t="str">
        <v>KG</v>
      </c>
      <c r="F89" s="57" t="str">
        <v>-</v>
      </c>
      <c r="G89" s="57" t="str">
        <v/>
      </c>
    </row>
    <row r="90" spans="1:7" customFormat="false" outlineLevel="1">
      <c r="A90" s="57">
        <v>82</v>
      </c>
      <c r="B90" s="57" t="str">
        <v>030413001002</v>
      </c>
      <c r="C90" s="57" t="str">
        <v>铁构件</v>
      </c>
      <c r="D90" s="61" t="str">
        <v xml:space="preserve">1.名称：明配管支架制作安装
2.材质:</v>
      </c>
      <c r="E90" s="57" t="str">
        <v>KG</v>
      </c>
      <c r="F90" s="57" t="str">
        <v>-</v>
      </c>
      <c r="G90" s="57" t="str">
        <v/>
      </c>
    </row>
    <row r="91" spans="1:7" customFormat="false" outlineLevel="1">
      <c r="A91" s="57">
        <v>83</v>
      </c>
      <c r="B91" s="57" t="str">
        <v>030413003001</v>
      </c>
      <c r="C91" s="57" t="str">
        <v>打洞（孔）</v>
      </c>
      <c r="D91" s="61" t="str">
        <v xml:space="preserve">1.名称：打洞（孔）
2.规格：
3.类型：</v>
      </c>
      <c r="E91" s="57" t="str">
        <v>个</v>
      </c>
      <c r="F91" s="57" t="str">
        <v>-</v>
      </c>
      <c r="G91" s="57" t="str">
        <v/>
      </c>
    </row>
    <row r="92" spans="1:7" customFormat="false">
      <c r="A92" s="36" t="str">
        <v/>
      </c>
      <c r="B92" s="36" t="str">
        <v/>
      </c>
      <c r="C92" s="36" t="str">
        <v>电气调整试验</v>
      </c>
      <c r="D92" s="36" t="str">
        <v/>
      </c>
      <c r="E92" s="36" t="str">
        <v/>
      </c>
      <c r="F92" s="36" t="str">
        <v/>
      </c>
      <c r="G92" s="36" t="str">
        <v/>
      </c>
    </row>
    <row r="93" spans="1:7" customFormat="false" outlineLevel="1">
      <c r="A93" s="57">
        <v>84</v>
      </c>
      <c r="B93" s="57" t="str">
        <v>030414002001</v>
      </c>
      <c r="C93" s="57" t="str">
        <v>送配电装置系统</v>
      </c>
      <c r="D93" s="61" t="str">
        <v xml:space="preserve">1.名称:
2.电压等级(kV):</v>
      </c>
      <c r="E93" s="57" t="str">
        <v>系统</v>
      </c>
      <c r="F93" s="57" t="str">
        <v>-</v>
      </c>
      <c r="G93" s="57" t="str">
        <v/>
      </c>
    </row>
    <row r="94" spans="1:7" customFormat="false" outlineLevel="1">
      <c r="A94" s="57">
        <v>85</v>
      </c>
      <c r="B94" s="57" t="str">
        <v>030414004001</v>
      </c>
      <c r="C94" s="57" t="str">
        <v>自动投入装置</v>
      </c>
      <c r="D94" s="61" t="str">
        <v>1.名称:</v>
      </c>
      <c r="E94" s="57" t="str">
        <v>系统</v>
      </c>
      <c r="F94" s="57" t="str">
        <v>-</v>
      </c>
      <c r="G94" s="57" t="str">
        <v/>
      </c>
    </row>
    <row r="95" spans="1:7" customFormat="false" outlineLevel="1">
      <c r="A95" s="57">
        <v>86</v>
      </c>
      <c r="B95" s="57" t="str">
        <v>030414006001</v>
      </c>
      <c r="C95" s="57" t="str">
        <v>事故照明切换装置</v>
      </c>
      <c r="D95" s="61" t="str">
        <v>1.名称:</v>
      </c>
      <c r="E95" s="57" t="str">
        <v>系统</v>
      </c>
      <c r="F95" s="57" t="str">
        <v>-</v>
      </c>
      <c r="G95" s="57" t="str">
        <v/>
      </c>
    </row>
    <row r="96" spans="1:7" customFormat="false" outlineLevel="1">
      <c r="A96" s="36">
        <v>87</v>
      </c>
      <c r="B96" s="36" t="str">
        <v>030414011001</v>
      </c>
      <c r="C96" s="36" t="str">
        <v>接地装置</v>
      </c>
      <c r="D96" s="47" t="str">
        <v xml:space="preserve">1.名称:接地装置调试
2.其他：详见图纸及设计验收规范</v>
      </c>
      <c r="E96" s="36" t="str">
        <v>个</v>
      </c>
      <c r="F96" s="36">
        <v>13.0</v>
      </c>
      <c r="G96" s="51">
        <f>='电气设备工程量汇总表'!G90</f>
        <v>13.0</v>
      </c>
    </row>
    <row r="97" spans="1:7" customFormat="false">
      <c r="A97" s="36" t="str">
        <v/>
      </c>
      <c r="B97" s="36" t="str">
        <v/>
      </c>
      <c r="C97" s="36" t="str">
        <v>其他</v>
      </c>
      <c r="D97" s="36" t="str">
        <v/>
      </c>
      <c r="E97" s="36" t="str">
        <v/>
      </c>
      <c r="F97" s="36" t="str">
        <v/>
      </c>
      <c r="G97" s="36" t="str">
        <v/>
      </c>
    </row>
    <row r="98" spans="1:7" customFormat="false" outlineLevel="1">
      <c r="A98" s="36">
        <v>88</v>
      </c>
      <c r="B98" s="36" t="str">
        <v>031002003001</v>
      </c>
      <c r="C98" s="36" t="str">
        <v>套管</v>
      </c>
      <c r="D98" s="47" t="str">
        <v xml:space="preserve">1. 名称、类型: 一般填料套管(安装高5~8米)
2. 规格类型：DN32
3.其他：详见图纸及设计验收规范</v>
      </c>
      <c r="E98" s="36" t="str">
        <v>个</v>
      </c>
      <c r="F98" s="36">
        <v>1.0</v>
      </c>
      <c r="G98" s="51">
        <f>='电气设备工程量汇总表'!G106</f>
        <v>1.0</v>
      </c>
    </row>
    <row r="99" spans="1:7" customFormat="false" outlineLevel="1">
      <c r="A99" s="36">
        <v>89</v>
      </c>
      <c r="B99" s="36" t="str">
        <v>031002003002</v>
      </c>
      <c r="C99" s="36" t="str">
        <v>套管</v>
      </c>
      <c r="D99" s="47" t="str">
        <v xml:space="preserve">1. 名称、类型: 一般填料套管
2. 规格类型：DN25
3.其他：详见图纸及设计验收规范</v>
      </c>
      <c r="E99" s="36" t="str">
        <v>个</v>
      </c>
      <c r="F99" s="36">
        <v>2.0</v>
      </c>
      <c r="G99" s="51">
        <f>='电气设备工程量汇总表'!G108+'电气设备工程量汇总表'!G111</f>
        <v>2.0</v>
      </c>
    </row>
    <row r="100" spans="1:7" customFormat="false" outlineLevel="1">
      <c r="A100" s="36">
        <v>90</v>
      </c>
      <c r="B100" s="36" t="str">
        <v>031002003003</v>
      </c>
      <c r="C100" s="36" t="str">
        <v>套管</v>
      </c>
      <c r="D100" s="47" t="str">
        <v xml:space="preserve">1. 名称、类型: 一般填料套管(安装高5~8米)
2. 规格类型：DN25
3.其他：详见图纸及设计验收规范</v>
      </c>
      <c r="E100" s="36" t="str">
        <v>个</v>
      </c>
      <c r="F100" s="36">
        <v>1.0</v>
      </c>
      <c r="G100" s="51">
        <f>='电气设备工程量汇总表'!G109</f>
        <v>1.0</v>
      </c>
    </row>
    <row r="101" spans="1:7" customFormat="false" outlineLevel="1">
      <c r="A101" s="36">
        <v>91</v>
      </c>
      <c r="B101" s="36" t="str">
        <v>031002003004</v>
      </c>
      <c r="C101" s="36" t="str">
        <v>套管</v>
      </c>
      <c r="D101" s="47" t="str">
        <v xml:space="preserve">1. 名称、类型: 一般填料套管
2. 规格类型：300*200
3.其他：详见图纸及设计验收规范</v>
      </c>
      <c r="E101" s="36" t="str">
        <v>个</v>
      </c>
      <c r="F101" s="36">
        <v>1.0</v>
      </c>
      <c r="G101" s="51">
        <f>='电气设备工程量汇总表'!G113</f>
        <v>1.0</v>
      </c>
    </row>
    <row r="102" spans="1:7" customFormat="false" outlineLevel="1">
      <c r="A102" s="57">
        <v>92</v>
      </c>
      <c r="B102" s="57" t="str">
        <v>031201003001</v>
      </c>
      <c r="C102" s="57" t="str">
        <v>金属结构刷油</v>
      </c>
      <c r="D102" s="61" t="str">
        <v xml:space="preserve">1.除锈级别:
2.油漆品种:
3.结构类型:
4.涂刷遍数、漆膜厚度:</v>
      </c>
      <c r="E102" s="57" t="str">
        <v>kg</v>
      </c>
      <c r="F102" s="57" t="str">
        <v>-</v>
      </c>
      <c r="G102" s="57" t="str">
        <v/>
      </c>
    </row>
    <row r="103" spans="1:7" customFormat="false" outlineLevel="1">
      <c r="A103" s="57">
        <v>93</v>
      </c>
      <c r="B103" s="57" t="str">
        <v>031201001001</v>
      </c>
      <c r="C103" s="57" t="str">
        <v>管道刷油</v>
      </c>
      <c r="D103" s="61" t="str">
        <v xml:space="preserve">1.除锈级别:
2.油漆品种:
3.结构类型:
4.涂刷遍数、漆膜厚度:</v>
      </c>
      <c r="E103" s="57" t="str">
        <v>m2</v>
      </c>
      <c r="F103" s="57" t="str">
        <v>-</v>
      </c>
      <c r="G103" s="57" t="str">
        <v/>
      </c>
    </row>
  </sheetData>
  <hyperlinks>
    <hyperlink ref="G3" location="'电气设备工程量汇总表'!G8" tooltip="酷造价AI链接"/>
    <hyperlink ref="G4" location="'电气设备工程量汇总表'!G10" tooltip="酷造价AI链接"/>
    <hyperlink ref="G5" location="'电气设备工程量汇总表'!G12" tooltip="酷造价AI链接"/>
    <hyperlink ref="G6" location="'电气设备工程量汇总表'!G14" tooltip="酷造价AI链接"/>
    <hyperlink ref="G7" location="'电气设备工程量汇总表'!G16" tooltip="酷造价AI链接"/>
    <hyperlink ref="G8" location="'电气设备工程量汇总表'!G6" tooltip="酷造价AI链接"/>
    <hyperlink ref="G9" location="'电气设备工程量汇总表'!G2" tooltip="酷造价AI链接"/>
    <hyperlink ref="G10" location="'电气设备工程量汇总表'!G4" tooltip="酷造价AI链接"/>
    <hyperlink ref="G11" location="'电气设备工程量汇总表'!G18" tooltip="酷造价AI链接"/>
    <hyperlink ref="G12" location="'电气设备工程量汇总表'!G20" tooltip="酷造价AI链接"/>
    <hyperlink ref="G13" location="'电气设备工程量汇总表'!G22" tooltip="酷造价AI链接"/>
    <hyperlink ref="G14" location="'电气设备工程量汇总表'!G23" tooltip="酷造价AI链接"/>
    <hyperlink ref="G15" location="'电气设备工程量汇总表'!G25" tooltip="酷造价AI链接"/>
    <hyperlink ref="G16" location="'电气设备工程量汇总表'!G27" tooltip="酷造价AI链接"/>
    <hyperlink ref="G17" location="'电气设备工程量汇总表'!G35" tooltip="酷造价AI链接"/>
    <hyperlink ref="G18" location="'电气设备工程量汇总表'!G37" tooltip="酷造价AI链接"/>
    <hyperlink ref="G19" location="'电气设备工程量汇总表'!G39" tooltip="酷造价AI链接"/>
    <hyperlink ref="G20" location="'电气设备工程量汇总表'!G41" tooltip="酷造价AI链接"/>
    <hyperlink ref="G21" location="'电气设备工程量汇总表'!G43" tooltip="酷造价AI链接"/>
    <hyperlink ref="G22" location="'电气设备工程量汇总表'!G45" tooltip="酷造价AI链接"/>
    <hyperlink ref="G24" location="'电气设备工程量汇总表'!G47" tooltip="酷造价AI链接"/>
    <hyperlink ref="G25" location="'电气设备工程量汇总表'!G49" tooltip="酷造价AI链接"/>
    <hyperlink ref="G26" location="'电气设备工程量汇总表'!G51" tooltip="酷造价AI链接"/>
    <hyperlink ref="G27" location="'电气设备工程量汇总表'!G53" tooltip="酷造价AI链接"/>
    <hyperlink ref="G28" location="'电气设备工程量汇总表'!G55" tooltip="酷造价AI链接"/>
    <hyperlink ref="G29" location="'电气设备工程量汇总表'!G57" tooltip="酷造价AI链接"/>
    <hyperlink ref="G30" location="'电气设备工程量汇总表'!G59" tooltip="酷造价AI链接"/>
    <hyperlink ref="G31" location="'电气设备工程量汇总表'!G61" tooltip="酷造价AI链接"/>
    <hyperlink ref="G32" location="'电气设备工程量汇总表'!G63" tooltip="酷造价AI链接"/>
    <hyperlink ref="G33" location="'电气设备工程量汇总表'!G65" tooltip="酷造价AI链接"/>
    <hyperlink ref="G34" location="'电气设备工程量汇总表'!G67" tooltip="酷造价AI链接"/>
    <hyperlink ref="G35" location="'电气设备工程量汇总表'!G69" tooltip="酷造价AI链接"/>
    <hyperlink ref="G36" location="'电气设备工程量汇总表'!G71" tooltip="酷造价AI链接"/>
    <hyperlink ref="G37" location="'电气设备工程量汇总表'!G72" tooltip="酷造价AI链接"/>
    <hyperlink ref="G41" location="'电气管线工程量汇总表'!G2" tooltip="酷造价AI链接"/>
    <hyperlink ref="G42" location="'电气管线工程量汇总表'!G5" tooltip="酷造价AI链接"/>
    <hyperlink ref="G43" location="'电气管线工程量汇总表'!G7" tooltip="酷造价AI链接"/>
    <hyperlink ref="G44" location="'电气管线工程量汇总表'!G9" tooltip="酷造价AI链接"/>
    <hyperlink ref="G45" location="'电气管线工程量汇总表'!G3" tooltip="酷造价AI链接"/>
    <hyperlink ref="G46" location="'电气管线工程量汇总表'!G10" tooltip="酷造价AI链接"/>
    <hyperlink ref="G47" location="'电气设备工程量汇总表'!G77" tooltip="酷造价AI链接"/>
    <hyperlink ref="G48" location="'电气设备工程量汇总表'!G78" tooltip="酷造价AI链接"/>
    <hyperlink ref="G49" location="'电气设备工程量汇总表'!G79" tooltip="酷造价AI链接"/>
    <hyperlink ref="G50" location="'电气管线工程量汇总表'!G12" tooltip="酷造价AI链接"/>
    <hyperlink ref="G51" location="'电气管线工程量汇总表'!G13" tooltip="酷造价AI链接"/>
    <hyperlink ref="G55" location="'电气设备工程量汇总表'!G86" tooltip="酷造价AI链接"/>
    <hyperlink ref="G56" location="'电气设备工程量汇总表'!G89" tooltip="酷造价AI链接"/>
    <hyperlink ref="G57" location="'电气设备工程量汇总表'!G90" tooltip="酷造价AI链接"/>
    <hyperlink ref="G58" location="'电气设备工程量汇总表'!G91" tooltip="酷造价AI链接"/>
    <hyperlink ref="G59" location="'电气设备工程量汇总表'!G93" tooltip="酷造价AI链接"/>
    <hyperlink ref="G60" location="'电气设备工程量汇总表'!G99" tooltip="酷造价AI链接"/>
    <hyperlink ref="G61" location="'电气设备工程量汇总表'!G102" tooltip="酷造价AI链接"/>
    <hyperlink ref="G62" location="'电气设备工程量汇总表'!G95" tooltip="酷造价AI链接"/>
    <hyperlink ref="G64" location="'电气管线工程量汇总表'!G46" tooltip="酷造价AI链接"/>
    <hyperlink ref="G65" location="'电气管线工程量汇总表'!G47" tooltip="酷造价AI链接"/>
    <hyperlink ref="G66" location="'电气管线工程量汇总表'!G34" tooltip="酷造价AI链接"/>
    <hyperlink ref="G67" location="'电气管线工程量汇总表'!G37" tooltip="酷造价AI链接"/>
    <hyperlink ref="G68" location="'电气管线工程量汇总表'!G38" tooltip="酷造价AI链接"/>
    <hyperlink ref="G69" location="'电气管线工程量汇总表'!G40" tooltip="酷造价AI链接"/>
    <hyperlink ref="G70" location="'电气管线工程量汇总表'!G41" tooltip="酷造价AI链接"/>
    <hyperlink ref="G71" location="'电气管线工程量汇总表'!G42" tooltip="酷造价AI链接"/>
    <hyperlink ref="G72" location="'电气管线工程量汇总表'!G44" tooltip="酷造价AI链接"/>
    <hyperlink ref="G73" location="'电气管线工程量汇总表'!G45" tooltip="酷造价AI链接"/>
    <hyperlink ref="G74" location="'电气管线工程量汇总表'!G15" tooltip="酷造价AI链接"/>
    <hyperlink ref="G75" location="'电气管线工程量汇总表'!G20" tooltip="酷造价AI链接"/>
    <hyperlink ref="G76" location="'电气管线工程量汇总表'!G22" tooltip="酷造价AI链接"/>
    <hyperlink ref="G77" location="'电气管线工程量汇总表'!G24" tooltip="酷造价AI链接"/>
    <hyperlink ref="G78" location="'电气管线工程量汇总表'!G28" tooltip="酷造价AI链接"/>
    <hyperlink ref="G79" location="'电气管线工程量汇总表'!G30" tooltip="酷造价AI链接"/>
    <hyperlink ref="G80" location="'电气管线工程量汇总表'!G32" tooltip="酷造价AI链接"/>
    <hyperlink ref="G81" location="'电气管线工程量汇总表'!G18" tooltip="酷造价AI链接"/>
    <hyperlink ref="G82" location="'电气设备工程量汇总表'!G29" tooltip="酷造价AI链接"/>
    <hyperlink ref="G83" location="'电气设备工程量汇总表'!G31" tooltip="酷造价AI链接"/>
    <hyperlink ref="G84" location="'电气设备工程量汇总表'!G33" tooltip="酷造价AI链接"/>
    <hyperlink ref="G86" location="'电气管线工程量汇总表'!G48" tooltip="酷造价AI链接"/>
    <hyperlink ref="G87" location="'电气管线工程量汇总表'!G50" tooltip="酷造价AI链接"/>
    <hyperlink ref="G88" location="'电气管线工程量汇总表'!G53" tooltip="酷造价AI链接"/>
    <hyperlink ref="G96" location="'电气设备工程量汇总表'!G90" tooltip="酷造价AI链接"/>
    <hyperlink ref="G98" location="'电气设备工程量汇总表'!G106" tooltip="酷造价AI链接"/>
    <hyperlink ref="G99" location="'电气设备工程量汇总表'!G108" tooltip="酷造价AI链接"/>
    <hyperlink ref="G100" location="'电气设备工程量汇总表'!G109" tooltip="酷造价AI链接"/>
    <hyperlink ref="G101" location="'电气设备工程量汇总表'!G113" tooltip="酷造价AI链接"/>
  </hyperlin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workbookViewId="0">
      <selection activeCell="B15" sqref="B15:B33"/>
    </sheetView>
  </sheetViews>
  <sheetFormatPr defaultColWidth="9" defaultRowHeight="16.8" outlineLevelCol="6"/>
  <cols>
    <col min="1" max="1" width="22.7109375" customWidth="1"/>
    <col min="2" max="2" width="22.5703125" customWidth="1"/>
    <col min="3" max="4" width="22.7109375" customWidth="1"/>
    <col min="5" max="5" width="24.21875" customWidth="1"/>
    <col min="6" max="6" width="8" customWidth="1"/>
    <col min="7" max="7" width="22.7109375" style="2" customWidth="1"/>
  </cols>
  <sheetData>
    <row r="1" spans="1:7" customFormat="false" ht="14.2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2" t="s">
        <v>6</v>
      </c>
    </row>
    <row r="2" spans="1:7" customFormat="false" ht="24.75" customHeight="1">
      <c r="A2" s="4" t="s">
        <v>7</v>
      </c>
      <c r="B2" s="4" t="s">
        <v>8</v>
      </c>
      <c r="C2" s="7" t="s">
        <v>9</v>
      </c>
      <c r="D2" s="7" t="s">
        <v>10</v>
      </c>
      <c r="E2" s="7" t="s">
        <v>11</v>
      </c>
      <c r="F2" s="7" t="s">
        <v>12</v>
      </c>
      <c r="G2" s="64">
        <v>44.562</v>
      </c>
    </row>
    <row r="3" spans="1:7" customFormat="false" ht="24.75" customHeight="1">
      <c r="A3" s="4"/>
      <c r="B3" s="4"/>
      <c r="C3" s="26"/>
      <c r="D3" s="26"/>
      <c r="E3" s="7" t="s">
        <v>13</v>
      </c>
      <c r="F3" s="7" t="s">
        <v>12</v>
      </c>
      <c r="G3" s="64">
        <v>56.453</v>
      </c>
    </row>
    <row r="4" spans="1:7" customFormat="false" ht="14.25" customHeight="1">
      <c r="A4" s="4" t="s">
        <v>7</v>
      </c>
      <c r="B4" s="4" t="s">
        <v>8</v>
      </c>
      <c r="C4" s="26"/>
      <c r="D4" s="26"/>
      <c r="E4" s="7" t="s">
        <v>14</v>
      </c>
      <c r="F4" s="7" t="s">
        <v>12</v>
      </c>
      <c r="G4" s="32">
        <v>101.015</v>
      </c>
    </row>
    <row r="5" spans="1:7" customFormat="false" ht="14.25" customHeight="1">
      <c r="A5" s="4"/>
      <c r="B5" s="4"/>
      <c r="C5" s="4" t="s">
        <v>15</v>
      </c>
      <c r="D5" s="4" t="s">
        <v>10</v>
      </c>
      <c r="E5" s="4" t="s">
        <v>11</v>
      </c>
      <c r="F5" s="4" t="s">
        <v>12</v>
      </c>
      <c r="G5" s="67">
        <v>64.528</v>
      </c>
    </row>
    <row r="6" spans="1:7" customFormat="false" ht="14.25" customHeight="1">
      <c r="A6" s="4"/>
      <c r="B6" s="4"/>
      <c r="C6" s="4"/>
      <c r="D6" s="4" t="s">
        <v>10</v>
      </c>
      <c r="E6" s="4" t="s">
        <v>14</v>
      </c>
      <c r="F6" s="4" t="s">
        <v>12</v>
      </c>
      <c r="G6" s="13">
        <v>64.528</v>
      </c>
    </row>
    <row r="7" spans="1:7" customFormat="false" ht="24.75" customHeight="1">
      <c r="A7" s="4" t="s">
        <v>7</v>
      </c>
      <c r="B7" s="4" t="s">
        <v>8</v>
      </c>
      <c r="C7" s="4" t="s">
        <v>16</v>
      </c>
      <c r="D7" s="4" t="s">
        <v>10</v>
      </c>
      <c r="E7" s="4" t="s">
        <v>11</v>
      </c>
      <c r="F7" s="4" t="s">
        <v>12</v>
      </c>
      <c r="G7" s="67">
        <v>8.116</v>
      </c>
    </row>
    <row r="8" spans="1:7" customFormat="false" ht="14.25" customHeight="1">
      <c r="A8" s="4" t="s">
        <v>7</v>
      </c>
      <c r="B8" s="4" t="s">
        <v>8</v>
      </c>
      <c r="C8" s="4" t="s">
        <v>16</v>
      </c>
      <c r="D8" s="4" t="s">
        <v>10</v>
      </c>
      <c r="E8" s="4" t="s">
        <v>14</v>
      </c>
      <c r="F8" s="4" t="s">
        <v>12</v>
      </c>
      <c r="G8" s="13">
        <v>8.116</v>
      </c>
    </row>
    <row r="9" spans="1:7" customFormat="false" ht="14.25" customHeight="1">
      <c r="A9" s="4"/>
      <c r="B9" s="4"/>
      <c r="C9" s="4" t="s">
        <v>17</v>
      </c>
      <c r="D9" s="4" t="s">
        <v>10</v>
      </c>
      <c r="E9" s="4" t="s">
        <v>11</v>
      </c>
      <c r="F9" s="4" t="s">
        <v>12</v>
      </c>
      <c r="G9" s="67">
        <v>15.383</v>
      </c>
    </row>
    <row r="10" spans="1:7" customFormat="false" ht="14.25" customHeight="1">
      <c r="A10" s="4"/>
      <c r="B10" s="4"/>
      <c r="C10" s="4"/>
      <c r="D10" s="4" t="s">
        <v>10</v>
      </c>
      <c r="E10" s="4" t="s">
        <v>13</v>
      </c>
      <c r="F10" s="4" t="s">
        <v>12</v>
      </c>
      <c r="G10" s="67">
        <v>32.793</v>
      </c>
    </row>
    <row r="11" spans="1:7" customFormat="false" ht="14.25" customHeight="1">
      <c r="A11" s="4"/>
      <c r="B11" s="4"/>
      <c r="C11" s="4"/>
      <c r="D11" s="4" t="s">
        <v>10</v>
      </c>
      <c r="E11" s="4" t="s">
        <v>14</v>
      </c>
      <c r="F11" s="4" t="s">
        <v>12</v>
      </c>
      <c r="G11" s="13">
        <v>48.176</v>
      </c>
    </row>
    <row r="12" spans="1:7" customFormat="false" ht="24.75" customHeight="1">
      <c r="A12" s="4" t="s">
        <v>7</v>
      </c>
      <c r="B12" s="4" t="s">
        <v>8</v>
      </c>
      <c r="C12" s="4" t="s">
        <v>18</v>
      </c>
      <c r="D12" s="4" t="s">
        <v>10</v>
      </c>
      <c r="E12" s="4" t="s">
        <v>11</v>
      </c>
      <c r="F12" s="4" t="s">
        <v>12</v>
      </c>
      <c r="G12" s="67">
        <v>35.38</v>
      </c>
    </row>
    <row r="13" spans="1:7" customFormat="false" ht="14.25" customHeight="1">
      <c r="A13" s="4" t="s">
        <v>7</v>
      </c>
      <c r="B13" s="4" t="s">
        <v>8</v>
      </c>
      <c r="C13" s="4" t="s">
        <v>17</v>
      </c>
      <c r="D13" s="4" t="s">
        <v>10</v>
      </c>
      <c r="E13" s="4" t="s">
        <v>13</v>
      </c>
      <c r="F13" s="4" t="s">
        <v>12</v>
      </c>
      <c r="G13" s="67">
        <v>33.79</v>
      </c>
    </row>
    <row r="14" spans="1:7" customFormat="false" ht="14.25" customHeight="1">
      <c r="A14" s="4" t="s">
        <v>7</v>
      </c>
      <c r="B14" s="4" t="s">
        <v>8</v>
      </c>
      <c r="C14" s="4" t="s">
        <v>17</v>
      </c>
      <c r="D14" s="4" t="s">
        <v>10</v>
      </c>
      <c r="E14" s="4" t="s">
        <v>14</v>
      </c>
      <c r="F14" s="4" t="s">
        <v>12</v>
      </c>
      <c r="G14" s="13">
        <v>69.17</v>
      </c>
    </row>
    <row r="15" spans="1:7" customFormat="false" ht="24.75" customHeight="1">
      <c r="A15" s="4" t="s">
        <v>19</v>
      </c>
      <c r="B15" s="4" t="s">
        <v>8</v>
      </c>
      <c r="C15" s="4" t="s">
        <v>20</v>
      </c>
      <c r="D15" s="4" t="s">
        <v>21</v>
      </c>
      <c r="E15" s="4" t="s">
        <v>11</v>
      </c>
      <c r="F15" s="4" t="s">
        <v>12</v>
      </c>
      <c r="G15" s="67">
        <v>3086.22</v>
      </c>
    </row>
    <row r="16" spans="1:7" customFormat="false" ht="14.25" customHeight="1">
      <c r="A16" s="4" t="s">
        <v>19</v>
      </c>
      <c r="B16" s="4" t="s">
        <v>8</v>
      </c>
      <c r="C16" s="4" t="s">
        <v>20</v>
      </c>
      <c r="D16" s="4" t="s">
        <v>21</v>
      </c>
      <c r="E16" s="4" t="s">
        <v>14</v>
      </c>
      <c r="F16" s="4" t="s">
        <v>12</v>
      </c>
      <c r="G16" s="13">
        <v>3086.22</v>
      </c>
    </row>
    <row r="17" spans="1:7" customFormat="false" ht="24.75" customHeight="1">
      <c r="A17" s="4" t="s">
        <v>19</v>
      </c>
      <c r="B17" s="4" t="s">
        <v>8</v>
      </c>
      <c r="C17" s="4" t="s">
        <v>20</v>
      </c>
      <c r="D17" s="4" t="s">
        <v>22</v>
      </c>
      <c r="E17" s="4" t="s">
        <v>11</v>
      </c>
      <c r="F17" s="4" t="s">
        <v>12</v>
      </c>
      <c r="G17" s="67">
        <v>35.167</v>
      </c>
    </row>
    <row r="18" spans="1:7" customFormat="false" ht="14.25" customHeight="1">
      <c r="A18" s="4" t="s">
        <v>19</v>
      </c>
      <c r="B18" s="4" t="s">
        <v>8</v>
      </c>
      <c r="C18" s="4" t="s">
        <v>20</v>
      </c>
      <c r="D18" s="4" t="s">
        <v>22</v>
      </c>
      <c r="E18" s="4" t="s">
        <v>13</v>
      </c>
      <c r="F18" s="4" t="s">
        <v>12</v>
      </c>
      <c r="G18" s="67">
        <v>138.643</v>
      </c>
    </row>
    <row r="19" spans="1:7" customFormat="false" ht="14.25" customHeight="1">
      <c r="A19" s="4" t="s">
        <v>19</v>
      </c>
      <c r="B19" s="4" t="s">
        <v>8</v>
      </c>
      <c r="C19" s="4" t="s">
        <v>20</v>
      </c>
      <c r="D19" s="4" t="s">
        <v>22</v>
      </c>
      <c r="E19" s="4" t="s">
        <v>14</v>
      </c>
      <c r="F19" s="4" t="s">
        <v>12</v>
      </c>
      <c r="G19" s="13">
        <v>173.81</v>
      </c>
    </row>
    <row r="20" spans="1:7" customFormat="false" ht="24.75" customHeight="1">
      <c r="A20" s="4" t="s">
        <v>19</v>
      </c>
      <c r="B20" s="4" t="s">
        <v>8</v>
      </c>
      <c r="C20" s="4" t="s">
        <v>23</v>
      </c>
      <c r="D20" s="4" t="s">
        <v>24</v>
      </c>
      <c r="E20" s="4" t="s">
        <v>11</v>
      </c>
      <c r="F20" s="4" t="s">
        <v>12</v>
      </c>
      <c r="G20" s="67">
        <v>76.644</v>
      </c>
    </row>
    <row r="21" spans="1:7" customFormat="false" ht="14.25" customHeight="1">
      <c r="A21" s="4" t="s">
        <v>19</v>
      </c>
      <c r="B21" s="4" t="s">
        <v>8</v>
      </c>
      <c r="C21" s="4" t="s">
        <v>23</v>
      </c>
      <c r="D21" s="4" t="s">
        <v>24</v>
      </c>
      <c r="E21" s="4" t="s">
        <v>14</v>
      </c>
      <c r="F21" s="4" t="s">
        <v>12</v>
      </c>
      <c r="G21" s="13">
        <v>76.644</v>
      </c>
    </row>
    <row r="22" spans="1:7" customFormat="false" ht="24.75" customHeight="1">
      <c r="A22" s="4" t="s">
        <v>19</v>
      </c>
      <c r="B22" s="4" t="s">
        <v>8</v>
      </c>
      <c r="C22" s="4" t="s">
        <v>25</v>
      </c>
      <c r="D22" s="4" t="s">
        <v>8</v>
      </c>
      <c r="E22" s="4" t="s">
        <v>11</v>
      </c>
      <c r="F22" s="4" t="s">
        <v>12</v>
      </c>
      <c r="G22" s="67">
        <v>646.536</v>
      </c>
    </row>
    <row r="23" spans="1:7" customFormat="false" ht="14.25" customHeight="1">
      <c r="A23" s="4" t="s">
        <v>19</v>
      </c>
      <c r="B23" s="4" t="s">
        <v>8</v>
      </c>
      <c r="C23" s="4" t="s">
        <v>25</v>
      </c>
      <c r="D23" s="4" t="s">
        <v>8</v>
      </c>
      <c r="E23" s="4" t="s">
        <v>14</v>
      </c>
      <c r="F23" s="4" t="s">
        <v>12</v>
      </c>
      <c r="G23" s="13">
        <v>646.536</v>
      </c>
    </row>
    <row r="24" spans="1:7" customFormat="false" ht="24.75" customHeight="1">
      <c r="A24" s="4" t="s">
        <v>19</v>
      </c>
      <c r="B24" s="4" t="s">
        <v>8</v>
      </c>
      <c r="C24" s="4" t="s">
        <v>26</v>
      </c>
      <c r="D24" s="4" t="s">
        <v>21</v>
      </c>
      <c r="E24" s="4" t="s">
        <v>11</v>
      </c>
      <c r="F24" s="4" t="s">
        <v>12</v>
      </c>
      <c r="G24" s="67">
        <v>4053.975</v>
      </c>
    </row>
    <row r="25" spans="1:7" customFormat="false" ht="14.25" customHeight="1">
      <c r="A25" s="4" t="s">
        <v>19</v>
      </c>
      <c r="B25" s="4" t="s">
        <v>8</v>
      </c>
      <c r="C25" s="4" t="s">
        <v>26</v>
      </c>
      <c r="D25" s="4" t="s">
        <v>21</v>
      </c>
      <c r="E25" s="4" t="s">
        <v>14</v>
      </c>
      <c r="F25" s="4" t="s">
        <v>12</v>
      </c>
      <c r="G25" s="13">
        <v>4053.975</v>
      </c>
    </row>
    <row r="26" spans="1:7" customFormat="false" ht="24.75" customHeight="1">
      <c r="A26" s="4" t="s">
        <v>19</v>
      </c>
      <c r="B26" s="4" t="s">
        <v>8</v>
      </c>
      <c r="C26" s="4" t="s">
        <v>26</v>
      </c>
      <c r="D26" s="4" t="s">
        <v>27</v>
      </c>
      <c r="E26" s="4" t="s">
        <v>11</v>
      </c>
      <c r="F26" s="4" t="s">
        <v>12</v>
      </c>
      <c r="G26" s="67">
        <v>1478.772</v>
      </c>
    </row>
    <row r="27" spans="1:7" customFormat="false" ht="14.25" customHeight="1">
      <c r="A27" s="4" t="s">
        <v>19</v>
      </c>
      <c r="B27" s="4" t="s">
        <v>8</v>
      </c>
      <c r="C27" s="4" t="s">
        <v>26</v>
      </c>
      <c r="D27" s="4" t="s">
        <v>27</v>
      </c>
      <c r="E27" s="4" t="s">
        <v>14</v>
      </c>
      <c r="F27" s="4" t="s">
        <v>12</v>
      </c>
      <c r="G27" s="13">
        <v>1478.772</v>
      </c>
    </row>
    <row r="28" spans="1:7" customFormat="false" ht="24.75" customHeight="1">
      <c r="A28" s="4" t="s">
        <v>19</v>
      </c>
      <c r="B28" s="4" t="s">
        <v>8</v>
      </c>
      <c r="C28" s="4" t="s">
        <v>28</v>
      </c>
      <c r="D28" s="4" t="s">
        <v>24</v>
      </c>
      <c r="E28" s="4" t="s">
        <v>11</v>
      </c>
      <c r="F28" s="4" t="s">
        <v>12</v>
      </c>
      <c r="G28" s="67">
        <v>2582.541</v>
      </c>
    </row>
    <row r="29" spans="1:7" customFormat="false" ht="14.25" customHeight="1">
      <c r="A29" s="4" t="s">
        <v>19</v>
      </c>
      <c r="B29" s="4" t="s">
        <v>8</v>
      </c>
      <c r="C29" s="4" t="s">
        <v>28</v>
      </c>
      <c r="D29" s="4" t="s">
        <v>24</v>
      </c>
      <c r="E29" s="4" t="s">
        <v>14</v>
      </c>
      <c r="F29" s="4" t="s">
        <v>12</v>
      </c>
      <c r="G29" s="13">
        <v>2582.541</v>
      </c>
    </row>
    <row r="30" spans="1:7" customFormat="false" ht="24.75" customHeight="1">
      <c r="A30" s="4" t="s">
        <v>19</v>
      </c>
      <c r="B30" s="4" t="s">
        <v>8</v>
      </c>
      <c r="C30" s="4" t="s">
        <v>29</v>
      </c>
      <c r="D30" s="4" t="s">
        <v>27</v>
      </c>
      <c r="E30" s="4" t="s">
        <v>11</v>
      </c>
      <c r="F30" s="4" t="s">
        <v>12</v>
      </c>
      <c r="G30" s="67">
        <v>57.637</v>
      </c>
    </row>
    <row r="31" spans="1:7" customFormat="false" ht="14.25" customHeight="1">
      <c r="A31" s="4" t="s">
        <v>19</v>
      </c>
      <c r="B31" s="4" t="s">
        <v>8</v>
      </c>
      <c r="C31" s="4" t="s">
        <v>29</v>
      </c>
      <c r="D31" s="4" t="s">
        <v>27</v>
      </c>
      <c r="E31" s="4" t="s">
        <v>14</v>
      </c>
      <c r="F31" s="4" t="s">
        <v>12</v>
      </c>
      <c r="G31" s="13">
        <v>57.637</v>
      </c>
    </row>
    <row r="32" spans="1:7" customFormat="false" ht="24.75" customHeight="1">
      <c r="A32" s="4" t="s">
        <v>19</v>
      </c>
      <c r="B32" s="4" t="s">
        <v>8</v>
      </c>
      <c r="C32" s="4" t="s">
        <v>30</v>
      </c>
      <c r="D32" s="4" t="s">
        <v>8</v>
      </c>
      <c r="E32" s="4" t="s">
        <v>11</v>
      </c>
      <c r="F32" s="4" t="s">
        <v>12</v>
      </c>
      <c r="G32" s="67">
        <v>1044.176</v>
      </c>
    </row>
    <row r="33" spans="1:7" customFormat="false" ht="14.25" customHeight="1">
      <c r="A33" s="4" t="s">
        <v>19</v>
      </c>
      <c r="B33" s="4" t="s">
        <v>8</v>
      </c>
      <c r="C33" s="4" t="s">
        <v>30</v>
      </c>
      <c r="D33" s="4" t="s">
        <v>8</v>
      </c>
      <c r="E33" s="4" t="s">
        <v>14</v>
      </c>
      <c r="F33" s="4" t="s">
        <v>12</v>
      </c>
      <c r="G33" s="13">
        <v>1044.176</v>
      </c>
    </row>
    <row r="34" spans="1:7" customFormat="false" ht="14.25" customHeight="1">
      <c r="A34" s="27" t="s">
        <v>31</v>
      </c>
      <c r="B34" s="4" t="s">
        <v>32</v>
      </c>
      <c r="C34" s="4" t="s">
        <v>33</v>
      </c>
      <c r="D34" s="4" t="s">
        <v>21</v>
      </c>
      <c r="E34" s="4" t="s">
        <v>34</v>
      </c>
      <c r="F34" s="4" t="s">
        <v>12</v>
      </c>
      <c r="G34" s="67">
        <v>2862.786</v>
      </c>
    </row>
    <row r="35" spans="1:7" customFormat="false" ht="14.25" customHeight="1">
      <c r="A35" s="28"/>
      <c r="B35" s="4" t="s">
        <v>32</v>
      </c>
      <c r="C35" s="4" t="s">
        <v>33</v>
      </c>
      <c r="D35" s="4" t="s">
        <v>22</v>
      </c>
      <c r="E35" s="4" t="s">
        <v>34</v>
      </c>
      <c r="F35" s="4" t="s">
        <v>12</v>
      </c>
      <c r="G35" s="67">
        <v>10.322</v>
      </c>
    </row>
    <row r="36" spans="1:7" customFormat="false" ht="14.25" customHeight="1">
      <c r="A36" s="28"/>
      <c r="B36" s="4" t="s">
        <v>32</v>
      </c>
      <c r="C36" s="4" t="s">
        <v>33</v>
      </c>
      <c r="D36" s="4" t="s">
        <v>27</v>
      </c>
      <c r="E36" s="4" t="s">
        <v>34</v>
      </c>
      <c r="F36" s="4" t="s">
        <v>12</v>
      </c>
      <c r="G36" s="67">
        <v>318.322</v>
      </c>
    </row>
    <row r="37" spans="1:7" customFormat="false" ht="14.25" customHeight="1">
      <c r="A37" s="28"/>
      <c r="B37" s="4" t="s">
        <v>32</v>
      </c>
      <c r="C37" s="4" t="s">
        <v>35</v>
      </c>
      <c r="D37" s="4" t="s">
        <v>8</v>
      </c>
      <c r="E37" s="4" t="s">
        <v>34</v>
      </c>
      <c r="F37" s="4" t="s">
        <v>12</v>
      </c>
      <c r="G37" s="67">
        <v>1661.912</v>
      </c>
    </row>
    <row r="38" spans="1:7" customFormat="false" ht="14.25" customHeight="1">
      <c r="A38" s="28"/>
      <c r="B38" s="4" t="s">
        <v>32</v>
      </c>
      <c r="C38" s="4" t="s">
        <v>35</v>
      </c>
      <c r="D38" s="4" t="s">
        <v>24</v>
      </c>
      <c r="E38" s="4" t="s">
        <v>34</v>
      </c>
      <c r="F38" s="4" t="s">
        <v>12</v>
      </c>
      <c r="G38" s="67">
        <v>861.795</v>
      </c>
    </row>
    <row r="39" spans="1:7" customFormat="false" ht="14.25" customHeight="1">
      <c r="A39" s="28"/>
      <c r="B39" s="4" t="s">
        <v>32</v>
      </c>
      <c r="C39" s="4" t="s">
        <v>35</v>
      </c>
      <c r="D39" s="4" t="s">
        <v>27</v>
      </c>
      <c r="E39" s="4" t="s">
        <v>34</v>
      </c>
      <c r="F39" s="4" t="s">
        <v>12</v>
      </c>
      <c r="G39" s="67">
        <v>202.282</v>
      </c>
    </row>
    <row r="40" spans="1:7" customFormat="false" ht="14.25" customHeight="1">
      <c r="A40" s="28"/>
      <c r="B40" s="4" t="s">
        <v>32</v>
      </c>
      <c r="C40" s="4" t="s">
        <v>36</v>
      </c>
      <c r="D40" s="4" t="s">
        <v>27</v>
      </c>
      <c r="E40" s="4" t="s">
        <v>34</v>
      </c>
      <c r="F40" s="4" t="s">
        <v>12</v>
      </c>
      <c r="G40" s="67">
        <v>9.327</v>
      </c>
    </row>
    <row r="41" spans="1:7" customFormat="false" ht="14.25" customHeight="1">
      <c r="A41" s="28"/>
      <c r="B41" s="4" t="s">
        <v>32</v>
      </c>
      <c r="C41" s="4" t="s">
        <v>37</v>
      </c>
      <c r="D41" s="4" t="s">
        <v>10</v>
      </c>
      <c r="E41" s="4" t="s">
        <v>34</v>
      </c>
      <c r="F41" s="4" t="s">
        <v>12</v>
      </c>
      <c r="G41" s="67">
        <v>58.563</v>
      </c>
    </row>
    <row r="42" spans="1:7" customFormat="false" ht="14.25" customHeight="1">
      <c r="A42" s="28"/>
      <c r="B42" s="7" t="s">
        <v>38</v>
      </c>
      <c r="C42" s="29">
        <v>20</v>
      </c>
      <c r="D42" s="7" t="s">
        <v>22</v>
      </c>
      <c r="E42" s="7" t="s">
        <v>34</v>
      </c>
      <c r="F42" s="4" t="s">
        <v>12</v>
      </c>
      <c r="G42" s="67">
        <v>95.5750785624142</v>
      </c>
    </row>
    <row r="43" spans="1:7" customFormat="false" ht="14.25" customHeight="1">
      <c r="A43" s="28"/>
      <c r="B43" s="30"/>
      <c r="C43" s="30"/>
      <c r="D43" s="7" t="s">
        <v>39</v>
      </c>
      <c r="E43" s="7" t="s">
        <v>34</v>
      </c>
      <c r="F43" s="4" t="s">
        <v>12</v>
      </c>
      <c r="G43" s="67">
        <v>34.2347537960534</v>
      </c>
    </row>
    <row r="44" spans="1:7" customFormat="false" ht="14.25" customHeight="1">
      <c r="A44" s="28"/>
      <c r="B44" s="7" t="s">
        <v>40</v>
      </c>
      <c r="C44" s="29">
        <v>32</v>
      </c>
      <c r="D44" s="7" t="s">
        <v>41</v>
      </c>
      <c r="E44" s="7" t="s">
        <v>34</v>
      </c>
      <c r="F44" s="4" t="s">
        <v>12</v>
      </c>
      <c r="G44" s="67">
        <v>47.2134167891205</v>
      </c>
    </row>
    <row r="45" spans="1:7" customFormat="false" ht="14.25" customHeight="1">
      <c r="A45" s="31"/>
      <c r="B45" s="7" t="s">
        <v>42</v>
      </c>
      <c r="C45" s="29">
        <v>32</v>
      </c>
      <c r="D45" s="7" t="s">
        <v>41</v>
      </c>
      <c r="E45" s="7" t="s">
        <v>34</v>
      </c>
      <c r="F45" s="4" t="s">
        <v>12</v>
      </c>
      <c r="G45" s="67">
        <v>3.10687379098262</v>
      </c>
    </row>
    <row r="46" spans="1:7" customFormat="false" ht="14.25" customHeight="1">
      <c r="A46" s="4" t="s">
        <v>43</v>
      </c>
      <c r="B46" s="4" t="s">
        <v>44</v>
      </c>
      <c r="C46" s="4" t="s">
        <v>45</v>
      </c>
      <c r="D46" s="4" t="s">
        <v>8</v>
      </c>
      <c r="E46" s="4" t="s">
        <v>34</v>
      </c>
      <c r="F46" s="4" t="s">
        <v>12</v>
      </c>
      <c r="G46" s="67">
        <v>75.034</v>
      </c>
    </row>
    <row r="47" spans="1:7" customFormat="false" ht="14.25" customHeight="1">
      <c r="A47" s="4" t="s">
        <v>43</v>
      </c>
      <c r="B47" s="4" t="s">
        <v>44</v>
      </c>
      <c r="C47" s="4" t="s">
        <v>46</v>
      </c>
      <c r="D47" s="4" t="s">
        <v>8</v>
      </c>
      <c r="E47" s="4" t="s">
        <v>34</v>
      </c>
      <c r="F47" s="4" t="s">
        <v>12</v>
      </c>
      <c r="G47" s="67">
        <v>38.955</v>
      </c>
    </row>
    <row r="48" spans="1:7" customFormat="false" ht="14.25" customHeight="1">
      <c r="A48" s="4" t="s">
        <v>47</v>
      </c>
      <c r="B48" s="4" t="s">
        <v>48</v>
      </c>
      <c r="C48" s="4" t="s">
        <v>33</v>
      </c>
      <c r="D48" s="4" t="s">
        <v>21</v>
      </c>
      <c r="E48" s="4" t="s">
        <v>49</v>
      </c>
      <c r="F48" s="4" t="s">
        <v>12</v>
      </c>
      <c r="G48" s="67">
        <v>466.4</v>
      </c>
    </row>
    <row r="49" spans="1:7" customFormat="false" ht="14.25" customHeight="1">
      <c r="A49" s="4" t="s">
        <v>47</v>
      </c>
      <c r="B49" s="4" t="s">
        <v>48</v>
      </c>
      <c r="C49" s="4" t="s">
        <v>33</v>
      </c>
      <c r="D49" s="4" t="s">
        <v>27</v>
      </c>
      <c r="E49" s="4" t="s">
        <v>49</v>
      </c>
      <c r="F49" s="4" t="s">
        <v>12</v>
      </c>
      <c r="G49" s="67">
        <v>5</v>
      </c>
    </row>
    <row r="50" spans="1:7" customFormat="false" ht="14.25" customHeight="1">
      <c r="A50" s="4" t="s">
        <v>47</v>
      </c>
      <c r="B50" s="4" t="s">
        <v>48</v>
      </c>
      <c r="C50" s="4" t="s">
        <v>35</v>
      </c>
      <c r="D50" s="4" t="s">
        <v>8</v>
      </c>
      <c r="E50" s="4" t="s">
        <v>49</v>
      </c>
      <c r="F50" s="4" t="s">
        <v>12</v>
      </c>
      <c r="G50" s="67">
        <v>492.2</v>
      </c>
    </row>
    <row r="51" spans="1:7" customFormat="false" ht="14.25" customHeight="1">
      <c r="A51" s="4" t="s">
        <v>47</v>
      </c>
      <c r="B51" s="4" t="s">
        <v>48</v>
      </c>
      <c r="C51" s="4" t="s">
        <v>35</v>
      </c>
      <c r="D51" s="4" t="s">
        <v>24</v>
      </c>
      <c r="E51" s="4" t="s">
        <v>49</v>
      </c>
      <c r="F51" s="4" t="s">
        <v>12</v>
      </c>
      <c r="G51" s="67">
        <v>86.3</v>
      </c>
    </row>
    <row r="52" spans="1:7" customFormat="false" ht="14.25" customHeight="1">
      <c r="A52" s="4" t="s">
        <v>47</v>
      </c>
      <c r="B52" s="4" t="s">
        <v>48</v>
      </c>
      <c r="C52" s="4" t="s">
        <v>35</v>
      </c>
      <c r="D52" s="4" t="s">
        <v>27</v>
      </c>
      <c r="E52" s="4" t="s">
        <v>49</v>
      </c>
      <c r="F52" s="4" t="s">
        <v>12</v>
      </c>
      <c r="G52" s="67">
        <v>20</v>
      </c>
    </row>
    <row r="53" spans="1:7" customFormat="false" ht="14.25" customHeight="1">
      <c r="A53" s="17" t="s">
        <v>47</v>
      </c>
      <c r="B53" s="17" t="s">
        <v>48</v>
      </c>
      <c r="C53" s="17" t="s">
        <v>36</v>
      </c>
      <c r="D53" s="17" t="s">
        <v>27</v>
      </c>
      <c r="E53" s="17" t="s">
        <v>49</v>
      </c>
      <c r="F53" s="17" t="s">
        <v>12</v>
      </c>
      <c r="G53" s="67">
        <v>8</v>
      </c>
    </row>
  </sheetData>
  <mergeCells count="42">
    <mergeCell ref="A2:A14"/>
    <mergeCell ref="A15:A33"/>
    <mergeCell ref="A34:A45"/>
    <mergeCell ref="A46:A47"/>
    <mergeCell ref="A48:A53"/>
    <mergeCell ref="B2:B14"/>
    <mergeCell ref="B15:B33"/>
    <mergeCell ref="B34:B41"/>
    <mergeCell ref="B42:B43"/>
    <mergeCell ref="B46:B47"/>
    <mergeCell ref="B48:B53"/>
    <mergeCell ref="C2:C4"/>
    <mergeCell ref="C5:C6"/>
    <mergeCell ref="C7:C8"/>
    <mergeCell ref="C9:C11"/>
    <mergeCell ref="C12:C14"/>
    <mergeCell ref="C15:C19"/>
    <mergeCell ref="C20:C21"/>
    <mergeCell ref="C22:C23"/>
    <mergeCell ref="C24:C27"/>
    <mergeCell ref="C28:C29"/>
    <mergeCell ref="C30:C31"/>
    <mergeCell ref="C32:C33"/>
    <mergeCell ref="C34:C36"/>
    <mergeCell ref="C37:C39"/>
    <mergeCell ref="C42:C43"/>
    <mergeCell ref="C48:C49"/>
    <mergeCell ref="C50:C52"/>
    <mergeCell ref="D2:D4"/>
    <mergeCell ref="D5:D6"/>
    <mergeCell ref="D7:D8"/>
    <mergeCell ref="D9:D11"/>
    <mergeCell ref="D12:D14"/>
    <mergeCell ref="D15:D16"/>
    <mergeCell ref="D17:D19"/>
    <mergeCell ref="D20:D21"/>
    <mergeCell ref="D22:D23"/>
    <mergeCell ref="D24:D25"/>
    <mergeCell ref="D26:D27"/>
    <mergeCell ref="D28:D29"/>
    <mergeCell ref="D30:D31"/>
    <mergeCell ref="D32:D33"/>
  </mergeCells>
  <hyperlinks>
    <hyperlink ref="G8" location="'清单-电气'!G44" tooltip="酷造价AI链接" display="8.116"/>
    <hyperlink ref="G14" location="'清单-电气'!G45" tooltip="酷造价AI链接" display="69.17"/>
    <hyperlink ref="G16" location="'清单-电气'!G61" tooltip="酷造价AI链接" display="3086.22"/>
    <hyperlink ref="G19" location="'清单-电气'!G61" tooltip="酷造价AI链接" display="173.81"/>
    <hyperlink ref="G21" location="'清单-电气'!G62" tooltip="酷造价AI链接" display="76.644"/>
    <hyperlink ref="G23" location="'清单-电气'!G63" tooltip="酷造价AI链接" display="646.536"/>
    <hyperlink ref="G25" location="'清单-电气'!G64" tooltip="酷造价AI链接" display="4053.975"/>
    <hyperlink ref="G27" location="'清单-电气'!G64" tooltip="酷造价AI链接" display="1478.772"/>
    <hyperlink ref="G29" location="'清单-电气'!G65" tooltip="酷造价AI链接" display="2582.541"/>
    <hyperlink ref="G31" location="'清单-电气'!G66" tooltip="酷造价AI链接" display="57.637"/>
    <hyperlink ref="G33" location="'清单-电气'!G67" tooltip="酷造价AI链接" display="1044.176"/>
    <hyperlink ref="G6" location="'清单-电气'!G43" tooltip="酷造价AI链接" display="64.528"/>
    <hyperlink ref="G11" location="'清单-电气'!G45" tooltip="酷造价AI链接" display="48.176"/>
    <hyperlink ref="G2" location="'小栗AI自动编清单-电气'!G41" tooltip="酷造价AI链接"/>
    <hyperlink ref="G5" location="'小栗AI自动编清单-电气'!G42" tooltip="酷造价AI链接"/>
    <hyperlink ref="G7" location="'小栗AI自动编清单-电气'!G43" tooltip="酷造价AI链接"/>
    <hyperlink ref="G9" location="'小栗AI自动编清单-电气'!G44" tooltip="酷造价AI链接"/>
    <hyperlink ref="G3" location="'小栗AI自动编清单-电气'!G45" tooltip="酷造价AI链接"/>
    <hyperlink ref="G10" location="'小栗AI自动编清单-电气'!G46" tooltip="酷造价AI链接"/>
    <hyperlink ref="G12" location="'小栗AI自动编清单-电气'!G50" tooltip="酷造价AI链接"/>
    <hyperlink ref="G13" location="'小栗AI自动编清单-电气'!G51" tooltip="酷造价AI链接"/>
    <hyperlink ref="G46" location="'小栗AI自动编清单-电气'!G64" tooltip="酷造价AI链接"/>
    <hyperlink ref="G47" location="'小栗AI自动编清单-电气'!G65" tooltip="酷造价AI链接"/>
    <hyperlink ref="G34" location="'小栗AI自动编清单-电气'!G66" tooltip="酷造价AI链接"/>
    <hyperlink ref="G35" location="'小栗AI自动编清单-电气'!G66" tooltip="酷造价AI链接"/>
    <hyperlink ref="G36" location="'小栗AI自动编清单-电气'!G66" tooltip="酷造价AI链接"/>
    <hyperlink ref="G37" location="'小栗AI自动编清单-电气'!G67" tooltip="酷造价AI链接"/>
    <hyperlink ref="G38" location="'小栗AI自动编清单-电气'!G68" tooltip="酷造价AI链接"/>
    <hyperlink ref="G39" location="'小栗AI自动编清单-电气'!G68" tooltip="酷造价AI链接"/>
    <hyperlink ref="G40" location="'小栗AI自动编清单-电气'!G69" tooltip="酷造价AI链接"/>
    <hyperlink ref="G41" location="'小栗AI自动编清单-电气'!G70" tooltip="酷造价AI链接"/>
    <hyperlink ref="G42" location="'小栗AI自动编清单-电气'!G71" tooltip="酷造价AI链接"/>
    <hyperlink ref="G43" location="'小栗AI自动编清单-电气'!G71" tooltip="酷造价AI链接"/>
    <hyperlink ref="G44" location="'小栗AI自动编清单-电气'!G72" tooltip="酷造价AI链接"/>
    <hyperlink ref="G45" location="'小栗AI自动编清单-电气'!G73" tooltip="酷造价AI链接"/>
    <hyperlink ref="G15" location="'小栗AI自动编清单-电气'!G74" tooltip="酷造价AI链接"/>
    <hyperlink ref="G17" location="'小栗AI自动编清单-电气'!G74" tooltip="酷造价AI链接"/>
    <hyperlink ref="G20" location="'小栗AI自动编清单-电气'!G75" tooltip="酷造价AI链接"/>
    <hyperlink ref="G22" location="'小栗AI自动编清单-电气'!G76" tooltip="酷造价AI链接"/>
    <hyperlink ref="G24" location="'小栗AI自动编清单-电气'!G77" tooltip="酷造价AI链接"/>
    <hyperlink ref="G26" location="'小栗AI自动编清单-电气'!G77" tooltip="酷造价AI链接"/>
    <hyperlink ref="G28" location="'小栗AI自动编清单-电气'!G78" tooltip="酷造价AI链接"/>
    <hyperlink ref="G30" location="'小栗AI自动编清单-电气'!G79" tooltip="酷造价AI链接"/>
    <hyperlink ref="G32" location="'小栗AI自动编清单-电气'!G80" tooltip="酷造价AI链接"/>
    <hyperlink ref="G18" location="'小栗AI自动编清单-电气'!G81" tooltip="酷造价AI链接"/>
    <hyperlink ref="G48" location="'小栗AI自动编清单-电气'!G86" tooltip="酷造价AI链接"/>
    <hyperlink ref="G49" location="'小栗AI自动编清单-电气'!G86" tooltip="酷造价AI链接"/>
    <hyperlink ref="G50" location="'小栗AI自动编清单-电气'!G87" tooltip="酷造价AI链接"/>
    <hyperlink ref="G51" location="'小栗AI自动编清单-电气'!G87" tooltip="酷造价AI链接"/>
    <hyperlink ref="G52" location="'小栗AI自动编清单-电气'!G87" tooltip="酷造价AI链接"/>
    <hyperlink ref="G53" location="'小栗AI自动编清单-电气'!G88" tooltip="酷造价AI链接"/>
  </hyperlinks>
  <printOptions horizontalCentered="1"/>
  <pageMargins left="0.20004921259843" right="0.18963254593176" top="1.1770833333333" bottom="0.79166666666667" header="0.59375" footer="0.58333333333333"/>
  <pageSetup paperSize="9" orientation="landscape"/>
  <headerFooter>
    <oddHeader>&amp;L&amp;20
&amp;"宋体,加粗"&amp;9 工程名称:11KV变电所项目&amp;C&amp;"宋体,加粗"&amp;20 电气管线工程量汇总表
&amp;9&amp;R&amp;20
&amp;"宋体,加粗"&amp;9 第 &amp;P 页 共 &amp;N 页</oddHeader>
    <oddFooter>&amp;L&amp;"宋体,加粗"&amp;9 编制人:&amp;C&amp;9&amp;R&amp;"宋体,加粗"&amp;9 编制日期:2024-04-29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4"/>
  <sheetViews>
    <sheetView topLeftCell="A13" workbookViewId="0">
      <selection activeCell="C35" sqref="C35:C36"/>
    </sheetView>
  </sheetViews>
  <sheetFormatPr defaultColWidth="9" defaultRowHeight="16.8" outlineLevelCol="6"/>
  <cols>
    <col min="1" max="1" width="22.7109375" customWidth="1"/>
    <col min="2" max="2" width="22.5703125" customWidth="1"/>
    <col min="3" max="4" width="22.7109375" customWidth="1"/>
    <col min="5" max="5" width="22.5703125" customWidth="1"/>
    <col min="6" max="6" width="8" customWidth="1"/>
    <col min="7" max="7" width="22.7109375" style="2" customWidth="1"/>
  </cols>
  <sheetData>
    <row r="1" spans="1:7" customFormat="false" ht="14.25" customHeight="1">
      <c r="A1" s="20" t="s">
        <v>0</v>
      </c>
      <c r="B1" s="20" t="s">
        <v>50</v>
      </c>
      <c r="C1" s="20" t="s">
        <v>51</v>
      </c>
      <c r="D1" s="20" t="s">
        <v>2</v>
      </c>
      <c r="E1" s="20" t="s">
        <v>4</v>
      </c>
      <c r="F1" s="20" t="s">
        <v>5</v>
      </c>
      <c r="G1" s="24" t="s">
        <v>6</v>
      </c>
    </row>
    <row r="2" spans="1:7" customFormat="false" ht="14.25" customHeight="1">
      <c r="A2" s="4" t="s">
        <v>52</v>
      </c>
      <c r="B2" s="4" t="s">
        <v>53</v>
      </c>
      <c r="C2" s="4" t="s">
        <v>54</v>
      </c>
      <c r="D2" s="4" t="s">
        <v>55</v>
      </c>
      <c r="E2" s="4" t="s">
        <v>56</v>
      </c>
      <c r="F2" s="4" t="s">
        <v>57</v>
      </c>
      <c r="G2" s="40">
        <v>56</v>
      </c>
    </row>
    <row r="3" spans="1:7" customFormat="false" ht="14.25" customHeight="1">
      <c r="A3" s="4" t="s">
        <v>52</v>
      </c>
      <c r="B3" s="4" t="s">
        <v>53</v>
      </c>
      <c r="C3" s="4" t="s">
        <v>53</v>
      </c>
      <c r="D3" s="4" t="s">
        <v>55</v>
      </c>
      <c r="E3" s="4" t="s">
        <v>58</v>
      </c>
      <c r="F3" s="4" t="s">
        <v>57</v>
      </c>
      <c r="G3" s="25">
        <v>56</v>
      </c>
    </row>
    <row r="4" spans="1:7" customFormat="false" ht="14.25" customHeight="1">
      <c r="A4" s="4"/>
      <c r="B4" s="21" t="s">
        <v>59</v>
      </c>
      <c r="C4" s="21" t="s">
        <v>60</v>
      </c>
      <c r="D4" s="21" t="s">
        <v>61</v>
      </c>
      <c r="E4" s="21" t="s">
        <v>62</v>
      </c>
      <c r="F4" s="21" t="s">
        <v>12</v>
      </c>
      <c r="G4" s="40">
        <v>267.457</v>
      </c>
    </row>
    <row r="5" spans="1:7" customFormat="false" ht="14.25" customHeight="1">
      <c r="A5" s="4"/>
      <c r="B5" s="22"/>
      <c r="C5" s="22"/>
      <c r="D5" s="22"/>
      <c r="E5" s="21" t="s">
        <v>34</v>
      </c>
      <c r="F5" s="21" t="s">
        <v>12</v>
      </c>
      <c r="G5" s="25">
        <v>267.457</v>
      </c>
    </row>
    <row r="6" spans="1:7" customFormat="false" ht="14.25" customHeight="1">
      <c r="A6" s="4"/>
      <c r="B6" s="21" t="s">
        <v>63</v>
      </c>
      <c r="C6" s="21" t="s">
        <v>63</v>
      </c>
      <c r="D6" s="21" t="s">
        <v>64</v>
      </c>
      <c r="E6" s="21" t="s">
        <v>56</v>
      </c>
      <c r="F6" s="21" t="s">
        <v>57</v>
      </c>
      <c r="G6" s="40">
        <v>5</v>
      </c>
    </row>
    <row r="7" spans="1:7" customFormat="false" ht="14.25" customHeight="1">
      <c r="A7" s="4"/>
      <c r="B7" s="23"/>
      <c r="C7" s="23"/>
      <c r="D7" s="23"/>
      <c r="E7" s="21" t="s">
        <v>58</v>
      </c>
      <c r="F7" s="21" t="s">
        <v>57</v>
      </c>
      <c r="G7" s="25">
        <v>5</v>
      </c>
    </row>
    <row r="8" spans="1:7" customFormat="false" ht="14.25" customHeight="1">
      <c r="A8" s="4"/>
      <c r="B8" s="21" t="s">
        <v>65</v>
      </c>
      <c r="C8" s="21" t="s">
        <v>65</v>
      </c>
      <c r="D8" s="21" t="s">
        <v>64</v>
      </c>
      <c r="E8" s="21" t="s">
        <v>56</v>
      </c>
      <c r="F8" s="21" t="s">
        <v>57</v>
      </c>
      <c r="G8" s="40">
        <v>19</v>
      </c>
    </row>
    <row r="9" spans="1:7" customFormat="false" ht="14.25" customHeight="1">
      <c r="A9" s="4"/>
      <c r="B9" s="23"/>
      <c r="C9" s="23"/>
      <c r="D9" s="23"/>
      <c r="E9" s="21" t="s">
        <v>58</v>
      </c>
      <c r="F9" s="21" t="s">
        <v>57</v>
      </c>
      <c r="G9" s="25">
        <v>19</v>
      </c>
    </row>
    <row r="10" spans="1:7" customFormat="false" ht="14.25" customHeight="1">
      <c r="A10" s="4" t="s">
        <v>52</v>
      </c>
      <c r="B10" s="4" t="s">
        <v>66</v>
      </c>
      <c r="C10" s="4" t="s">
        <v>67</v>
      </c>
      <c r="D10" s="4" t="s">
        <v>68</v>
      </c>
      <c r="E10" s="4" t="s">
        <v>56</v>
      </c>
      <c r="F10" s="4" t="s">
        <v>57</v>
      </c>
      <c r="G10" s="40">
        <v>6</v>
      </c>
    </row>
    <row r="11" spans="1:7" customFormat="false" ht="14.25" customHeight="1">
      <c r="A11" s="4" t="s">
        <v>52</v>
      </c>
      <c r="B11" s="4" t="s">
        <v>66</v>
      </c>
      <c r="C11" s="4"/>
      <c r="D11" s="4" t="s">
        <v>68</v>
      </c>
      <c r="E11" s="4" t="s">
        <v>58</v>
      </c>
      <c r="F11" s="4" t="s">
        <v>57</v>
      </c>
      <c r="G11" s="25">
        <v>6</v>
      </c>
    </row>
    <row r="12" spans="1:7" customFormat="false" ht="14.25" customHeight="1">
      <c r="A12" s="4" t="s">
        <v>52</v>
      </c>
      <c r="B12" s="4" t="s">
        <v>69</v>
      </c>
      <c r="C12" s="4" t="s">
        <v>70</v>
      </c>
      <c r="D12" s="4" t="s">
        <v>68</v>
      </c>
      <c r="E12" s="4" t="s">
        <v>56</v>
      </c>
      <c r="F12" s="4" t="s">
        <v>57</v>
      </c>
      <c r="G12" s="40">
        <v>9</v>
      </c>
    </row>
    <row r="13" spans="1:7" customFormat="false" ht="14.25" customHeight="1">
      <c r="A13" s="4" t="s">
        <v>52</v>
      </c>
      <c r="B13" s="4" t="s">
        <v>69</v>
      </c>
      <c r="C13" s="4"/>
      <c r="D13" s="4" t="s">
        <v>68</v>
      </c>
      <c r="E13" s="4" t="s">
        <v>58</v>
      </c>
      <c r="F13" s="4" t="s">
        <v>57</v>
      </c>
      <c r="G13" s="25">
        <v>9</v>
      </c>
    </row>
    <row r="14" spans="1:7" customFormat="false" ht="14.25" customHeight="1">
      <c r="A14" s="4" t="s">
        <v>52</v>
      </c>
      <c r="B14" s="4" t="s">
        <v>71</v>
      </c>
      <c r="C14" s="4" t="s">
        <v>72</v>
      </c>
      <c r="D14" s="4" t="s">
        <v>68</v>
      </c>
      <c r="E14" s="4" t="s">
        <v>56</v>
      </c>
      <c r="F14" s="4" t="s">
        <v>57</v>
      </c>
      <c r="G14" s="40">
        <v>32</v>
      </c>
    </row>
    <row r="15" spans="1:7" customFormat="false" ht="14.25" customHeight="1">
      <c r="A15" s="4" t="s">
        <v>52</v>
      </c>
      <c r="B15" s="4" t="s">
        <v>71</v>
      </c>
      <c r="C15" s="4"/>
      <c r="D15" s="4" t="s">
        <v>68</v>
      </c>
      <c r="E15" s="4" t="s">
        <v>58</v>
      </c>
      <c r="F15" s="4" t="s">
        <v>57</v>
      </c>
      <c r="G15" s="25">
        <v>32</v>
      </c>
    </row>
    <row r="16" spans="1:7" customFormat="false" ht="14.25" customHeight="1">
      <c r="A16" s="4" t="s">
        <v>52</v>
      </c>
      <c r="B16" s="4" t="s">
        <v>73</v>
      </c>
      <c r="C16" s="4" t="s">
        <v>74</v>
      </c>
      <c r="D16" s="4" t="s">
        <v>75</v>
      </c>
      <c r="E16" s="4" t="s">
        <v>56</v>
      </c>
      <c r="F16" s="4" t="s">
        <v>57</v>
      </c>
      <c r="G16" s="40">
        <v>88</v>
      </c>
    </row>
    <row r="17" spans="1:7" customFormat="false" ht="14.25" customHeight="1">
      <c r="A17" s="4" t="s">
        <v>52</v>
      </c>
      <c r="B17" s="4" t="s">
        <v>73</v>
      </c>
      <c r="C17" s="4"/>
      <c r="D17" s="4" t="s">
        <v>75</v>
      </c>
      <c r="E17" s="4" t="s">
        <v>58</v>
      </c>
      <c r="F17" s="4" t="s">
        <v>57</v>
      </c>
      <c r="G17" s="25">
        <v>88</v>
      </c>
    </row>
    <row r="18" spans="1:7" customFormat="false" ht="14.25" customHeight="1">
      <c r="A18" s="4" t="s">
        <v>52</v>
      </c>
      <c r="B18" s="4" t="s">
        <v>76</v>
      </c>
      <c r="C18" s="4" t="s">
        <v>77</v>
      </c>
      <c r="D18" s="4" t="s">
        <v>78</v>
      </c>
      <c r="E18" s="4" t="s">
        <v>79</v>
      </c>
      <c r="F18" s="4" t="s">
        <v>57</v>
      </c>
      <c r="G18" s="40">
        <v>2</v>
      </c>
    </row>
    <row r="19" spans="1:7" customFormat="false" ht="14.25" customHeight="1">
      <c r="A19" s="4" t="s">
        <v>52</v>
      </c>
      <c r="B19" s="4" t="s">
        <v>76</v>
      </c>
      <c r="C19" s="4"/>
      <c r="D19" s="4" t="s">
        <v>78</v>
      </c>
      <c r="E19" s="4" t="s">
        <v>58</v>
      </c>
      <c r="F19" s="4" t="s">
        <v>57</v>
      </c>
      <c r="G19" s="25">
        <v>2</v>
      </c>
    </row>
    <row r="20" spans="1:7" customFormat="false" ht="14.25" customHeight="1">
      <c r="A20" s="4" t="s">
        <v>52</v>
      </c>
      <c r="B20" s="4" t="s">
        <v>76</v>
      </c>
      <c r="C20" s="4" t="s">
        <v>80</v>
      </c>
      <c r="D20" s="4" t="s">
        <v>81</v>
      </c>
      <c r="E20" s="4" t="s">
        <v>79</v>
      </c>
      <c r="F20" s="4" t="s">
        <v>57</v>
      </c>
      <c r="G20" s="40">
        <v>116</v>
      </c>
    </row>
    <row r="21" spans="1:7" customFormat="false" ht="14.25" customHeight="1">
      <c r="A21" s="4" t="s">
        <v>52</v>
      </c>
      <c r="B21" s="4" t="s">
        <v>76</v>
      </c>
      <c r="C21" s="4"/>
      <c r="D21" s="4" t="s">
        <v>81</v>
      </c>
      <c r="E21" s="4" t="s">
        <v>58</v>
      </c>
      <c r="F21" s="4" t="s">
        <v>57</v>
      </c>
      <c r="G21" s="25">
        <v>116</v>
      </c>
    </row>
    <row r="22" spans="1:7" customFormat="false" ht="14.25" customHeight="1">
      <c r="A22" s="4" t="s">
        <v>52</v>
      </c>
      <c r="B22" s="4" t="s">
        <v>82</v>
      </c>
      <c r="C22" s="4" t="s">
        <v>83</v>
      </c>
      <c r="D22" s="4" t="s">
        <v>84</v>
      </c>
      <c r="E22" s="4" t="s">
        <v>56</v>
      </c>
      <c r="F22" s="4" t="s">
        <v>57</v>
      </c>
      <c r="G22" s="40">
        <v>6</v>
      </c>
    </row>
    <row r="23" spans="1:7" customFormat="false" ht="14.25" customHeight="1">
      <c r="A23" s="4" t="s">
        <v>52</v>
      </c>
      <c r="B23" s="4" t="s">
        <v>82</v>
      </c>
      <c r="C23" s="4"/>
      <c r="D23" s="4" t="s">
        <v>84</v>
      </c>
      <c r="E23" s="4" t="s">
        <v>79</v>
      </c>
      <c r="F23" s="4" t="s">
        <v>57</v>
      </c>
      <c r="G23" s="40">
        <v>19</v>
      </c>
    </row>
    <row r="24" spans="1:7" customFormat="false" ht="14.25" customHeight="1">
      <c r="A24" s="4" t="s">
        <v>52</v>
      </c>
      <c r="B24" s="4" t="s">
        <v>82</v>
      </c>
      <c r="C24" s="4"/>
      <c r="D24" s="4" t="s">
        <v>84</v>
      </c>
      <c r="E24" s="4" t="s">
        <v>58</v>
      </c>
      <c r="F24" s="4" t="s">
        <v>57</v>
      </c>
      <c r="G24" s="25">
        <v>25</v>
      </c>
    </row>
    <row r="25" spans="1:7" customFormat="false" ht="14.25" customHeight="1">
      <c r="A25" s="4" t="s">
        <v>52</v>
      </c>
      <c r="B25" s="4" t="s">
        <v>85</v>
      </c>
      <c r="C25" s="4" t="s">
        <v>86</v>
      </c>
      <c r="D25" s="4" t="s">
        <v>87</v>
      </c>
      <c r="E25" s="4" t="s">
        <v>56</v>
      </c>
      <c r="F25" s="4" t="s">
        <v>57</v>
      </c>
      <c r="G25" s="40">
        <v>5</v>
      </c>
    </row>
    <row r="26" spans="1:7" customFormat="false" ht="14.25" customHeight="1">
      <c r="A26" s="4" t="s">
        <v>52</v>
      </c>
      <c r="B26" s="4" t="s">
        <v>85</v>
      </c>
      <c r="C26" s="4"/>
      <c r="D26" s="4" t="s">
        <v>87</v>
      </c>
      <c r="E26" s="4" t="s">
        <v>58</v>
      </c>
      <c r="F26" s="4" t="s">
        <v>57</v>
      </c>
      <c r="G26" s="25">
        <v>5</v>
      </c>
    </row>
    <row r="27" spans="1:7" customFormat="false" ht="14.25" customHeight="1">
      <c r="A27" s="4" t="s">
        <v>52</v>
      </c>
      <c r="B27" s="4" t="s">
        <v>88</v>
      </c>
      <c r="C27" s="4" t="s">
        <v>89</v>
      </c>
      <c r="D27" s="4" t="s">
        <v>90</v>
      </c>
      <c r="E27" s="4" t="s">
        <v>79</v>
      </c>
      <c r="F27" s="4" t="s">
        <v>57</v>
      </c>
      <c r="G27" s="40">
        <v>10</v>
      </c>
    </row>
    <row r="28" spans="1:7" customFormat="false" ht="14.25" customHeight="1">
      <c r="A28" s="4" t="s">
        <v>52</v>
      </c>
      <c r="B28" s="4" t="s">
        <v>88</v>
      </c>
      <c r="C28" s="4"/>
      <c r="D28" s="4" t="s">
        <v>90</v>
      </c>
      <c r="E28" s="4" t="s">
        <v>58</v>
      </c>
      <c r="F28" s="4" t="s">
        <v>57</v>
      </c>
      <c r="G28" s="25">
        <v>10</v>
      </c>
    </row>
    <row r="29" spans="1:7" customFormat="false" ht="14.25" customHeight="1">
      <c r="A29" s="21" t="s">
        <v>91</v>
      </c>
      <c r="B29" s="21" t="s">
        <v>92</v>
      </c>
      <c r="C29" s="21" t="s">
        <v>92</v>
      </c>
      <c r="D29" s="21" t="s">
        <v>93</v>
      </c>
      <c r="E29" s="21" t="s">
        <v>56</v>
      </c>
      <c r="F29" s="21" t="s">
        <v>57</v>
      </c>
      <c r="G29" s="40">
        <v>39</v>
      </c>
    </row>
    <row r="30" spans="1:7" customFormat="false" ht="14.25" customHeight="1">
      <c r="A30" s="22"/>
      <c r="B30" s="22"/>
      <c r="C30" s="22"/>
      <c r="D30" s="22"/>
      <c r="E30" s="21" t="s">
        <v>58</v>
      </c>
      <c r="F30" s="21" t="s">
        <v>57</v>
      </c>
      <c r="G30" s="25">
        <v>39</v>
      </c>
    </row>
    <row r="31" spans="1:7" customFormat="false" ht="14.25" customHeight="1">
      <c r="A31" s="22"/>
      <c r="B31" s="21" t="s">
        <v>94</v>
      </c>
      <c r="C31" s="21" t="s">
        <v>94</v>
      </c>
      <c r="D31" s="21" t="s">
        <v>93</v>
      </c>
      <c r="E31" s="21" t="s">
        <v>56</v>
      </c>
      <c r="F31" s="21" t="s">
        <v>57</v>
      </c>
      <c r="G31" s="40">
        <v>368</v>
      </c>
    </row>
    <row r="32" spans="1:7" customFormat="false" ht="14.25" customHeight="1">
      <c r="A32" s="22"/>
      <c r="B32" s="22"/>
      <c r="C32" s="22"/>
      <c r="D32" s="22"/>
      <c r="E32" s="21" t="s">
        <v>58</v>
      </c>
      <c r="F32" s="21" t="s">
        <v>57</v>
      </c>
      <c r="G32" s="25">
        <v>368</v>
      </c>
    </row>
    <row r="33" spans="1:7" customFormat="false" ht="14.25" customHeight="1">
      <c r="A33" s="22"/>
      <c r="B33" s="21" t="s">
        <v>91</v>
      </c>
      <c r="C33" s="21" t="s">
        <v>91</v>
      </c>
      <c r="D33" s="21" t="s">
        <v>93</v>
      </c>
      <c r="E33" s="21" t="s">
        <v>56</v>
      </c>
      <c r="F33" s="21" t="s">
        <v>57</v>
      </c>
      <c r="G33" s="40">
        <v>202</v>
      </c>
    </row>
    <row r="34" spans="1:7" customFormat="false" ht="14.25" customHeight="1">
      <c r="A34" s="22"/>
      <c r="B34" s="22"/>
      <c r="C34" s="22"/>
      <c r="D34" s="22"/>
      <c r="E34" s="21" t="s">
        <v>58</v>
      </c>
      <c r="F34" s="21" t="s">
        <v>57</v>
      </c>
      <c r="G34" s="25">
        <v>570</v>
      </c>
    </row>
    <row r="35" spans="1:7" customFormat="false" ht="14.25" customHeight="1">
      <c r="A35" s="4" t="s">
        <v>95</v>
      </c>
      <c r="B35" s="21" t="s">
        <v>96</v>
      </c>
      <c r="C35" s="21" t="s">
        <v>97</v>
      </c>
      <c r="D35" s="21" t="s">
        <v>8</v>
      </c>
      <c r="E35" s="21" t="s">
        <v>56</v>
      </c>
      <c r="F35" s="21" t="s">
        <v>57</v>
      </c>
      <c r="G35" s="40">
        <v>127</v>
      </c>
    </row>
    <row r="36" spans="1:7" customFormat="false" ht="14.25" customHeight="1">
      <c r="A36" s="4" t="s">
        <v>95</v>
      </c>
      <c r="B36" s="22"/>
      <c r="C36" s="22"/>
      <c r="D36" s="22"/>
      <c r="E36" s="21" t="s">
        <v>58</v>
      </c>
      <c r="F36" s="21" t="s">
        <v>57</v>
      </c>
      <c r="G36" s="25">
        <v>127</v>
      </c>
    </row>
    <row r="37" spans="1:7" customFormat="false" ht="14.25" customHeight="1">
      <c r="A37" s="4"/>
      <c r="B37" s="21" t="s">
        <v>98</v>
      </c>
      <c r="C37" s="21" t="s">
        <v>99</v>
      </c>
      <c r="D37" s="21" t="s">
        <v>8</v>
      </c>
      <c r="E37" s="21" t="s">
        <v>56</v>
      </c>
      <c r="F37" s="21" t="s">
        <v>57</v>
      </c>
      <c r="G37" s="40">
        <v>6</v>
      </c>
    </row>
    <row r="38" spans="1:7" customFormat="false" ht="14.25" customHeight="1">
      <c r="A38" s="4"/>
      <c r="B38" s="22"/>
      <c r="C38" s="22"/>
      <c r="D38" s="22"/>
      <c r="E38" s="21" t="s">
        <v>58</v>
      </c>
      <c r="F38" s="21" t="s">
        <v>57</v>
      </c>
      <c r="G38" s="25">
        <v>6</v>
      </c>
    </row>
    <row r="39" spans="1:7" customFormat="false" ht="14.25" customHeight="1">
      <c r="A39" s="4"/>
      <c r="B39" s="4" t="s">
        <v>100</v>
      </c>
      <c r="C39" s="4" t="s">
        <v>100</v>
      </c>
      <c r="D39" s="4" t="s">
        <v>101</v>
      </c>
      <c r="E39" s="4" t="s">
        <v>56</v>
      </c>
      <c r="F39" s="4" t="s">
        <v>57</v>
      </c>
      <c r="G39" s="40">
        <v>72</v>
      </c>
    </row>
    <row r="40" spans="1:7" customFormat="false" ht="14.25" customHeight="1">
      <c r="A40" s="4"/>
      <c r="B40" s="4"/>
      <c r="C40" s="4"/>
      <c r="D40" s="4" t="s">
        <v>101</v>
      </c>
      <c r="E40" s="4" t="s">
        <v>58</v>
      </c>
      <c r="F40" s="4" t="s">
        <v>57</v>
      </c>
      <c r="G40" s="25">
        <v>72</v>
      </c>
    </row>
    <row r="41" spans="1:7" customFormat="false" ht="14.25" customHeight="1">
      <c r="A41" s="4" t="s">
        <v>95</v>
      </c>
      <c r="B41" s="4" t="s">
        <v>102</v>
      </c>
      <c r="C41" s="4" t="s">
        <v>102</v>
      </c>
      <c r="D41" s="4" t="s">
        <v>103</v>
      </c>
      <c r="E41" s="4" t="s">
        <v>56</v>
      </c>
      <c r="F41" s="4" t="s">
        <v>57</v>
      </c>
      <c r="G41" s="40">
        <v>4</v>
      </c>
    </row>
    <row r="42" spans="1:7" customFormat="false" ht="14.25" customHeight="1">
      <c r="A42" s="4" t="s">
        <v>95</v>
      </c>
      <c r="B42" s="4" t="s">
        <v>104</v>
      </c>
      <c r="C42" s="4"/>
      <c r="D42" s="4" t="s">
        <v>103</v>
      </c>
      <c r="E42" s="4" t="s">
        <v>58</v>
      </c>
      <c r="F42" s="4" t="s">
        <v>57</v>
      </c>
      <c r="G42" s="25">
        <v>4</v>
      </c>
    </row>
    <row r="43" spans="1:7" customFormat="false" ht="14.25" customHeight="1">
      <c r="A43" s="4" t="s">
        <v>95</v>
      </c>
      <c r="B43" s="4" t="s">
        <v>105</v>
      </c>
      <c r="C43" s="4" t="s">
        <v>105</v>
      </c>
      <c r="D43" s="4" t="s">
        <v>103</v>
      </c>
      <c r="E43" s="4" t="s">
        <v>56</v>
      </c>
      <c r="F43" s="4" t="s">
        <v>57</v>
      </c>
      <c r="G43" s="40">
        <v>3</v>
      </c>
    </row>
    <row r="44" spans="1:7" customFormat="false" ht="14.25" customHeight="1">
      <c r="A44" s="4" t="s">
        <v>95</v>
      </c>
      <c r="B44" s="4" t="s">
        <v>105</v>
      </c>
      <c r="C44" s="4"/>
      <c r="D44" s="4" t="s">
        <v>103</v>
      </c>
      <c r="E44" s="4" t="s">
        <v>58</v>
      </c>
      <c r="F44" s="4" t="s">
        <v>57</v>
      </c>
      <c r="G44" s="25">
        <v>3</v>
      </c>
    </row>
    <row r="45" spans="1:7" customFormat="false" ht="14.25" customHeight="1">
      <c r="A45" s="4" t="s">
        <v>95</v>
      </c>
      <c r="B45" s="4" t="s">
        <v>106</v>
      </c>
      <c r="C45" s="4" t="s">
        <v>106</v>
      </c>
      <c r="D45" s="4" t="s">
        <v>101</v>
      </c>
      <c r="E45" s="4" t="s">
        <v>56</v>
      </c>
      <c r="F45" s="4" t="s">
        <v>57</v>
      </c>
      <c r="G45" s="40">
        <v>3</v>
      </c>
    </row>
    <row r="46" spans="1:7" customFormat="false" ht="14.25" customHeight="1">
      <c r="A46" s="4" t="s">
        <v>95</v>
      </c>
      <c r="B46" s="4" t="s">
        <v>107</v>
      </c>
      <c r="C46" s="4"/>
      <c r="D46" s="4" t="s">
        <v>101</v>
      </c>
      <c r="E46" s="4" t="s">
        <v>58</v>
      </c>
      <c r="F46" s="4" t="s">
        <v>57</v>
      </c>
      <c r="G46" s="25">
        <v>3</v>
      </c>
    </row>
    <row r="47" spans="1:7" customFormat="false" ht="14.25" customHeight="1">
      <c r="A47" s="4" t="s">
        <v>108</v>
      </c>
      <c r="B47" s="4" t="s">
        <v>109</v>
      </c>
      <c r="C47" s="4" t="s">
        <v>110</v>
      </c>
      <c r="D47" s="4" t="s">
        <v>111</v>
      </c>
      <c r="E47" s="4" t="s">
        <v>56</v>
      </c>
      <c r="F47" s="4" t="s">
        <v>57</v>
      </c>
      <c r="G47" s="40">
        <v>1</v>
      </c>
    </row>
    <row r="48" spans="1:7" customFormat="false" ht="14.25" customHeight="1">
      <c r="A48" s="4" t="s">
        <v>108</v>
      </c>
      <c r="B48" s="4" t="s">
        <v>109</v>
      </c>
      <c r="C48" s="4" t="s">
        <v>110</v>
      </c>
      <c r="D48" s="4" t="s">
        <v>111</v>
      </c>
      <c r="E48" s="4" t="s">
        <v>58</v>
      </c>
      <c r="F48" s="4" t="s">
        <v>57</v>
      </c>
      <c r="G48" s="25">
        <v>1</v>
      </c>
    </row>
    <row r="49" spans="1:7" customFormat="false" ht="14.25" customHeight="1">
      <c r="A49" s="4" t="s">
        <v>108</v>
      </c>
      <c r="B49" s="4" t="s">
        <v>109</v>
      </c>
      <c r="C49" s="4" t="s">
        <v>112</v>
      </c>
      <c r="D49" s="4" t="s">
        <v>113</v>
      </c>
      <c r="E49" s="4" t="s">
        <v>56</v>
      </c>
      <c r="F49" s="4" t="s">
        <v>57</v>
      </c>
      <c r="G49" s="40">
        <v>1</v>
      </c>
    </row>
    <row r="50" spans="1:7" customFormat="false" ht="14.25" customHeight="1">
      <c r="A50" s="4" t="s">
        <v>108</v>
      </c>
      <c r="B50" s="4" t="s">
        <v>109</v>
      </c>
      <c r="C50" s="4" t="s">
        <v>112</v>
      </c>
      <c r="D50" s="4" t="s">
        <v>113</v>
      </c>
      <c r="E50" s="4" t="s">
        <v>58</v>
      </c>
      <c r="F50" s="4" t="s">
        <v>57</v>
      </c>
      <c r="G50" s="25">
        <v>1</v>
      </c>
    </row>
    <row r="51" spans="1:7" customFormat="false" ht="14.25" customHeight="1">
      <c r="A51" s="4" t="s">
        <v>108</v>
      </c>
      <c r="B51" s="4" t="s">
        <v>109</v>
      </c>
      <c r="C51" s="4" t="s">
        <v>114</v>
      </c>
      <c r="D51" s="4" t="s">
        <v>115</v>
      </c>
      <c r="E51" s="4" t="s">
        <v>56</v>
      </c>
      <c r="F51" s="4" t="s">
        <v>57</v>
      </c>
      <c r="G51" s="40">
        <v>1</v>
      </c>
    </row>
    <row r="52" spans="1:7" customFormat="false" ht="14.25" customHeight="1">
      <c r="A52" s="4" t="s">
        <v>108</v>
      </c>
      <c r="B52" s="4" t="s">
        <v>109</v>
      </c>
      <c r="C52" s="4" t="s">
        <v>114</v>
      </c>
      <c r="D52" s="4" t="s">
        <v>115</v>
      </c>
      <c r="E52" s="4" t="s">
        <v>58</v>
      </c>
      <c r="F52" s="4" t="s">
        <v>57</v>
      </c>
      <c r="G52" s="25">
        <v>1</v>
      </c>
    </row>
    <row r="53" spans="1:7" customFormat="false" ht="14.25" customHeight="1">
      <c r="A53" s="4" t="s">
        <v>108</v>
      </c>
      <c r="B53" s="4" t="s">
        <v>109</v>
      </c>
      <c r="C53" s="4" t="s">
        <v>116</v>
      </c>
      <c r="D53" s="4" t="s">
        <v>115</v>
      </c>
      <c r="E53" s="4" t="s">
        <v>56</v>
      </c>
      <c r="F53" s="4" t="s">
        <v>57</v>
      </c>
      <c r="G53" s="40">
        <v>1</v>
      </c>
    </row>
    <row r="54" spans="1:7" customFormat="false" ht="14.25" customHeight="1">
      <c r="A54" s="4" t="s">
        <v>108</v>
      </c>
      <c r="B54" s="4" t="s">
        <v>109</v>
      </c>
      <c r="C54" s="4" t="s">
        <v>116</v>
      </c>
      <c r="D54" s="4" t="s">
        <v>115</v>
      </c>
      <c r="E54" s="4" t="s">
        <v>58</v>
      </c>
      <c r="F54" s="4" t="s">
        <v>57</v>
      </c>
      <c r="G54" s="25">
        <v>1</v>
      </c>
    </row>
    <row r="55" spans="1:7" customFormat="false" ht="14.25" customHeight="1">
      <c r="A55" s="4" t="s">
        <v>108</v>
      </c>
      <c r="B55" s="4" t="s">
        <v>109</v>
      </c>
      <c r="C55" s="4" t="s">
        <v>117</v>
      </c>
      <c r="D55" s="4" t="s">
        <v>115</v>
      </c>
      <c r="E55" s="4" t="s">
        <v>56</v>
      </c>
      <c r="F55" s="4" t="s">
        <v>57</v>
      </c>
      <c r="G55" s="40">
        <v>1</v>
      </c>
    </row>
    <row r="56" spans="1:7" customFormat="false" ht="14.25" customHeight="1">
      <c r="A56" s="4" t="s">
        <v>108</v>
      </c>
      <c r="B56" s="4" t="s">
        <v>109</v>
      </c>
      <c r="C56" s="4" t="s">
        <v>117</v>
      </c>
      <c r="D56" s="4" t="s">
        <v>115</v>
      </c>
      <c r="E56" s="4" t="s">
        <v>58</v>
      </c>
      <c r="F56" s="4" t="s">
        <v>57</v>
      </c>
      <c r="G56" s="25">
        <v>1</v>
      </c>
    </row>
    <row r="57" spans="1:7" customFormat="false" ht="14.25" customHeight="1">
      <c r="A57" s="4" t="s">
        <v>108</v>
      </c>
      <c r="B57" s="4" t="s">
        <v>109</v>
      </c>
      <c r="C57" s="4" t="s">
        <v>118</v>
      </c>
      <c r="D57" s="4" t="s">
        <v>119</v>
      </c>
      <c r="E57" s="4" t="s">
        <v>56</v>
      </c>
      <c r="F57" s="4" t="s">
        <v>57</v>
      </c>
      <c r="G57" s="40">
        <v>1</v>
      </c>
    </row>
    <row r="58" spans="1:7" customFormat="false" ht="14.25" customHeight="1">
      <c r="A58" s="4" t="s">
        <v>108</v>
      </c>
      <c r="B58" s="4" t="s">
        <v>109</v>
      </c>
      <c r="C58" s="4" t="s">
        <v>118</v>
      </c>
      <c r="D58" s="4" t="s">
        <v>119</v>
      </c>
      <c r="E58" s="4" t="s">
        <v>58</v>
      </c>
      <c r="F58" s="4" t="s">
        <v>57</v>
      </c>
      <c r="G58" s="25">
        <v>1</v>
      </c>
    </row>
    <row r="59" spans="1:7" customFormat="false" ht="14.25" customHeight="1">
      <c r="A59" s="4" t="s">
        <v>108</v>
      </c>
      <c r="B59" s="4" t="s">
        <v>109</v>
      </c>
      <c r="C59" s="4" t="s">
        <v>120</v>
      </c>
      <c r="D59" s="4" t="s">
        <v>113</v>
      </c>
      <c r="E59" s="4" t="s">
        <v>56</v>
      </c>
      <c r="F59" s="4" t="s">
        <v>57</v>
      </c>
      <c r="G59" s="40">
        <v>1</v>
      </c>
    </row>
    <row r="60" spans="1:7" customFormat="false" ht="14.25" customHeight="1">
      <c r="A60" s="4" t="s">
        <v>108</v>
      </c>
      <c r="B60" s="4" t="s">
        <v>109</v>
      </c>
      <c r="C60" s="4" t="s">
        <v>120</v>
      </c>
      <c r="D60" s="4" t="s">
        <v>113</v>
      </c>
      <c r="E60" s="4" t="s">
        <v>58</v>
      </c>
      <c r="F60" s="4" t="s">
        <v>57</v>
      </c>
      <c r="G60" s="25">
        <v>1</v>
      </c>
    </row>
    <row r="61" spans="1:7" customFormat="false" ht="14.25" customHeight="1">
      <c r="A61" s="4" t="s">
        <v>108</v>
      </c>
      <c r="B61" s="4" t="s">
        <v>109</v>
      </c>
      <c r="C61" s="4" t="s">
        <v>121</v>
      </c>
      <c r="D61" s="4" t="s">
        <v>115</v>
      </c>
      <c r="E61" s="4" t="s">
        <v>56</v>
      </c>
      <c r="F61" s="4" t="s">
        <v>57</v>
      </c>
      <c r="G61" s="40">
        <v>1</v>
      </c>
    </row>
    <row r="62" spans="1:7" customFormat="false" ht="14.25" customHeight="1">
      <c r="A62" s="4" t="s">
        <v>108</v>
      </c>
      <c r="B62" s="4" t="s">
        <v>109</v>
      </c>
      <c r="C62" s="4" t="s">
        <v>121</v>
      </c>
      <c r="D62" s="4" t="s">
        <v>115</v>
      </c>
      <c r="E62" s="4" t="s">
        <v>58</v>
      </c>
      <c r="F62" s="4" t="s">
        <v>57</v>
      </c>
      <c r="G62" s="25">
        <v>1</v>
      </c>
    </row>
    <row r="63" spans="1:7" customFormat="false" ht="14.25" customHeight="1">
      <c r="A63" s="4" t="s">
        <v>108</v>
      </c>
      <c r="B63" s="4" t="s">
        <v>109</v>
      </c>
      <c r="C63" s="4" t="s">
        <v>122</v>
      </c>
      <c r="D63" s="4" t="s">
        <v>113</v>
      </c>
      <c r="E63" s="4" t="s">
        <v>56</v>
      </c>
      <c r="F63" s="4" t="s">
        <v>57</v>
      </c>
      <c r="G63" s="40">
        <v>1</v>
      </c>
    </row>
    <row r="64" spans="1:7" customFormat="false" ht="14.25" customHeight="1">
      <c r="A64" s="4" t="s">
        <v>108</v>
      </c>
      <c r="B64" s="4" t="s">
        <v>109</v>
      </c>
      <c r="C64" s="4" t="s">
        <v>122</v>
      </c>
      <c r="D64" s="4" t="s">
        <v>113</v>
      </c>
      <c r="E64" s="4" t="s">
        <v>58</v>
      </c>
      <c r="F64" s="4" t="s">
        <v>57</v>
      </c>
      <c r="G64" s="25">
        <v>1</v>
      </c>
    </row>
    <row r="65" spans="1:7" customFormat="false" ht="14.25" customHeight="1">
      <c r="A65" s="4" t="s">
        <v>108</v>
      </c>
      <c r="B65" s="4" t="s">
        <v>109</v>
      </c>
      <c r="C65" s="4" t="s">
        <v>123</v>
      </c>
      <c r="D65" s="4" t="s">
        <v>119</v>
      </c>
      <c r="E65" s="4" t="s">
        <v>56</v>
      </c>
      <c r="F65" s="4" t="s">
        <v>57</v>
      </c>
      <c r="G65" s="40">
        <v>1</v>
      </c>
    </row>
    <row r="66" spans="1:7" customFormat="false" ht="14.25" customHeight="1">
      <c r="A66" s="4" t="s">
        <v>108</v>
      </c>
      <c r="B66" s="4" t="s">
        <v>109</v>
      </c>
      <c r="C66" s="4" t="s">
        <v>123</v>
      </c>
      <c r="D66" s="4" t="s">
        <v>119</v>
      </c>
      <c r="E66" s="4" t="s">
        <v>58</v>
      </c>
      <c r="F66" s="4" t="s">
        <v>57</v>
      </c>
      <c r="G66" s="25">
        <v>1</v>
      </c>
    </row>
    <row r="67" spans="1:7" customFormat="false" ht="14.25" customHeight="1">
      <c r="A67" s="4" t="s">
        <v>108</v>
      </c>
      <c r="B67" s="4" t="s">
        <v>109</v>
      </c>
      <c r="C67" s="4" t="s">
        <v>124</v>
      </c>
      <c r="D67" s="4" t="s">
        <v>125</v>
      </c>
      <c r="E67" s="4" t="s">
        <v>56</v>
      </c>
      <c r="F67" s="4" t="s">
        <v>57</v>
      </c>
      <c r="G67" s="40">
        <v>1</v>
      </c>
    </row>
    <row r="68" spans="1:7" customFormat="false" ht="14.25" customHeight="1">
      <c r="A68" s="4" t="s">
        <v>108</v>
      </c>
      <c r="B68" s="4" t="s">
        <v>109</v>
      </c>
      <c r="C68" s="4" t="s">
        <v>124</v>
      </c>
      <c r="D68" s="4" t="s">
        <v>125</v>
      </c>
      <c r="E68" s="4" t="s">
        <v>58</v>
      </c>
      <c r="F68" s="4" t="s">
        <v>57</v>
      </c>
      <c r="G68" s="25">
        <v>1</v>
      </c>
    </row>
    <row r="69" spans="1:7" customFormat="false" ht="14.25" customHeight="1">
      <c r="A69" s="4" t="s">
        <v>108</v>
      </c>
      <c r="B69" s="4" t="s">
        <v>109</v>
      </c>
      <c r="C69" s="4" t="s">
        <v>126</v>
      </c>
      <c r="D69" s="4" t="s">
        <v>125</v>
      </c>
      <c r="E69" s="4" t="s">
        <v>56</v>
      </c>
      <c r="F69" s="4" t="s">
        <v>57</v>
      </c>
      <c r="G69" s="40">
        <v>1</v>
      </c>
    </row>
    <row r="70" spans="1:7" customFormat="false" ht="14.25" customHeight="1">
      <c r="A70" s="4" t="s">
        <v>108</v>
      </c>
      <c r="B70" s="4" t="s">
        <v>109</v>
      </c>
      <c r="C70" s="4" t="s">
        <v>126</v>
      </c>
      <c r="D70" s="4" t="s">
        <v>125</v>
      </c>
      <c r="E70" s="4" t="s">
        <v>58</v>
      </c>
      <c r="F70" s="4" t="s">
        <v>57</v>
      </c>
      <c r="G70" s="25">
        <v>1</v>
      </c>
    </row>
    <row r="71" spans="1:7" customFormat="false" ht="14.25" customHeight="1">
      <c r="A71" s="4" t="s">
        <v>127</v>
      </c>
      <c r="B71" s="4" t="s">
        <v>128</v>
      </c>
      <c r="C71" s="4" t="s">
        <v>128</v>
      </c>
      <c r="D71" s="4" t="s">
        <v>8</v>
      </c>
      <c r="E71" s="4" t="s">
        <v>56</v>
      </c>
      <c r="F71" s="4" t="s">
        <v>57</v>
      </c>
      <c r="G71" s="40">
        <v>2</v>
      </c>
    </row>
    <row r="72" spans="1:7" customFormat="false" ht="14.25" customHeight="1">
      <c r="A72" s="4" t="s">
        <v>127</v>
      </c>
      <c r="B72" s="4" t="s">
        <v>128</v>
      </c>
      <c r="C72" s="4" t="s">
        <v>128</v>
      </c>
      <c r="D72" s="4" t="s">
        <v>8</v>
      </c>
      <c r="E72" s="4" t="s">
        <v>79</v>
      </c>
      <c r="F72" s="4" t="s">
        <v>57</v>
      </c>
      <c r="G72" s="40">
        <v>1</v>
      </c>
    </row>
    <row r="73" spans="1:7" customFormat="false" ht="14.25" customHeight="1">
      <c r="A73" s="4" t="s">
        <v>127</v>
      </c>
      <c r="B73" s="4" t="s">
        <v>128</v>
      </c>
      <c r="C73" s="4" t="s">
        <v>128</v>
      </c>
      <c r="D73" s="4" t="s">
        <v>8</v>
      </c>
      <c r="E73" s="4" t="s">
        <v>58</v>
      </c>
      <c r="F73" s="4" t="s">
        <v>57</v>
      </c>
      <c r="G73" s="25">
        <v>3</v>
      </c>
    </row>
    <row r="74" spans="1:7" customFormat="false" ht="14.25" customHeight="1">
      <c r="A74" s="4" t="s">
        <v>129</v>
      </c>
      <c r="B74" s="4" t="s">
        <v>8</v>
      </c>
      <c r="C74" s="4" t="s">
        <v>129</v>
      </c>
      <c r="D74" s="4" t="s">
        <v>20</v>
      </c>
      <c r="E74" s="4" t="s">
        <v>130</v>
      </c>
      <c r="F74" s="4" t="s">
        <v>57</v>
      </c>
      <c r="G74" s="25">
        <v>29</v>
      </c>
    </row>
    <row r="75" spans="1:7" customFormat="false" ht="14.25" customHeight="1">
      <c r="A75" s="4" t="s">
        <v>129</v>
      </c>
      <c r="B75" s="4" t="s">
        <v>8</v>
      </c>
      <c r="C75" s="4" t="s">
        <v>129</v>
      </c>
      <c r="D75" s="4" t="s">
        <v>23</v>
      </c>
      <c r="E75" s="4" t="s">
        <v>130</v>
      </c>
      <c r="F75" s="4" t="s">
        <v>57</v>
      </c>
      <c r="G75" s="25">
        <v>6</v>
      </c>
    </row>
    <row r="76" spans="1:7" customFormat="false" ht="14.25" customHeight="1">
      <c r="A76" s="4" t="s">
        <v>129</v>
      </c>
      <c r="B76" s="4" t="s">
        <v>8</v>
      </c>
      <c r="C76" s="4" t="s">
        <v>129</v>
      </c>
      <c r="D76" s="4" t="s">
        <v>25</v>
      </c>
      <c r="E76" s="4" t="s">
        <v>130</v>
      </c>
      <c r="F76" s="4" t="s">
        <v>57</v>
      </c>
      <c r="G76" s="25">
        <v>38</v>
      </c>
    </row>
    <row r="77" spans="1:7" customFormat="false" ht="14.25" customHeight="1">
      <c r="A77" s="4" t="s">
        <v>129</v>
      </c>
      <c r="B77" s="4" t="s">
        <v>8</v>
      </c>
      <c r="C77" s="4" t="s">
        <v>129</v>
      </c>
      <c r="D77" s="4" t="s">
        <v>15</v>
      </c>
      <c r="E77" s="4" t="s">
        <v>130</v>
      </c>
      <c r="F77" s="4" t="s">
        <v>57</v>
      </c>
      <c r="G77" s="40">
        <v>8</v>
      </c>
    </row>
    <row r="78" spans="1:7" customFormat="false" ht="14.25" customHeight="1">
      <c r="A78" s="4" t="s">
        <v>129</v>
      </c>
      <c r="B78" s="4" t="s">
        <v>8</v>
      </c>
      <c r="C78" s="4" t="s">
        <v>129</v>
      </c>
      <c r="D78" s="4" t="s">
        <v>16</v>
      </c>
      <c r="E78" s="4" t="s">
        <v>130</v>
      </c>
      <c r="F78" s="4" t="s">
        <v>57</v>
      </c>
      <c r="G78" s="40">
        <v>1</v>
      </c>
    </row>
    <row r="79" spans="1:7" customFormat="false" ht="14.25" customHeight="1">
      <c r="A79" s="4" t="s">
        <v>129</v>
      </c>
      <c r="B79" s="4" t="s">
        <v>8</v>
      </c>
      <c r="C79" s="4" t="s">
        <v>129</v>
      </c>
      <c r="D79" s="4" t="s">
        <v>17</v>
      </c>
      <c r="E79" s="4" t="s">
        <v>130</v>
      </c>
      <c r="F79" s="4" t="s">
        <v>57</v>
      </c>
      <c r="G79" s="40">
        <v>4</v>
      </c>
    </row>
    <row r="80" spans="1:7" customFormat="false" ht="14.25" customHeight="1">
      <c r="A80" s="4" t="s">
        <v>129</v>
      </c>
      <c r="B80" s="4" t="s">
        <v>8</v>
      </c>
      <c r="C80" s="4" t="s">
        <v>129</v>
      </c>
      <c r="D80" s="4" t="s">
        <v>26</v>
      </c>
      <c r="E80" s="4" t="s">
        <v>130</v>
      </c>
      <c r="F80" s="4" t="s">
        <v>57</v>
      </c>
      <c r="G80" s="25">
        <v>270</v>
      </c>
    </row>
    <row r="81" spans="1:7" customFormat="false" ht="14.25" customHeight="1">
      <c r="A81" s="4" t="s">
        <v>129</v>
      </c>
      <c r="B81" s="4" t="s">
        <v>8</v>
      </c>
      <c r="C81" s="4" t="s">
        <v>129</v>
      </c>
      <c r="D81" s="4" t="s">
        <v>28</v>
      </c>
      <c r="E81" s="4" t="s">
        <v>130</v>
      </c>
      <c r="F81" s="4" t="s">
        <v>57</v>
      </c>
      <c r="G81" s="25">
        <v>57</v>
      </c>
    </row>
    <row r="82" spans="1:7" customFormat="false" ht="14.25" customHeight="1">
      <c r="A82" s="4" t="s">
        <v>129</v>
      </c>
      <c r="B82" s="4" t="s">
        <v>8</v>
      </c>
      <c r="C82" s="4" t="s">
        <v>129</v>
      </c>
      <c r="D82" s="4" t="s">
        <v>29</v>
      </c>
      <c r="E82" s="4" t="s">
        <v>130</v>
      </c>
      <c r="F82" s="4" t="s">
        <v>57</v>
      </c>
      <c r="G82" s="25">
        <v>10</v>
      </c>
    </row>
    <row r="83" spans="1:7" customFormat="false" ht="14.25" customHeight="1">
      <c r="A83" s="4" t="s">
        <v>129</v>
      </c>
      <c r="B83" s="4" t="s">
        <v>8</v>
      </c>
      <c r="C83" s="4" t="s">
        <v>129</v>
      </c>
      <c r="D83" s="4" t="s">
        <v>30</v>
      </c>
      <c r="E83" s="4" t="s">
        <v>130</v>
      </c>
      <c r="F83" s="4" t="s">
        <v>57</v>
      </c>
      <c r="G83" s="25">
        <v>24</v>
      </c>
    </row>
    <row r="84" spans="1:7" customFormat="false" ht="14.25" customHeight="1">
      <c r="A84" s="4" t="s">
        <v>131</v>
      </c>
      <c r="B84" s="4" t="s">
        <v>131</v>
      </c>
      <c r="C84" s="4" t="s">
        <v>131</v>
      </c>
      <c r="D84" s="4" t="s">
        <v>132</v>
      </c>
      <c r="E84" s="4" t="s">
        <v>62</v>
      </c>
      <c r="F84" s="4" t="s">
        <v>12</v>
      </c>
      <c r="G84" s="25">
        <v>377.665</v>
      </c>
    </row>
    <row r="85" spans="1:7" customFormat="false" ht="14.25" customHeight="1">
      <c r="A85" s="4" t="s">
        <v>131</v>
      </c>
      <c r="B85" s="4" t="s">
        <v>131</v>
      </c>
      <c r="C85" s="4" t="s">
        <v>131</v>
      </c>
      <c r="D85" s="4" t="s">
        <v>132</v>
      </c>
      <c r="E85" s="4" t="s">
        <v>133</v>
      </c>
      <c r="F85" s="4" t="s">
        <v>12</v>
      </c>
      <c r="G85" s="25">
        <v>14.729</v>
      </c>
    </row>
    <row r="86" spans="1:7" customFormat="false" ht="14.25" customHeight="1">
      <c r="A86" s="4" t="s">
        <v>131</v>
      </c>
      <c r="B86" s="4" t="s">
        <v>131</v>
      </c>
      <c r="C86" s="4" t="s">
        <v>131</v>
      </c>
      <c r="D86" s="4" t="s">
        <v>132</v>
      </c>
      <c r="E86" s="4" t="s">
        <v>34</v>
      </c>
      <c r="F86" s="4" t="s">
        <v>12</v>
      </c>
      <c r="G86" s="40">
        <v>392.394</v>
      </c>
    </row>
    <row r="87" spans="1:7" customFormat="false" ht="14.25" customHeight="1">
      <c r="A87" s="4" t="s">
        <v>134</v>
      </c>
      <c r="B87" s="4" t="s">
        <v>135</v>
      </c>
      <c r="C87" s="4" t="s">
        <v>135</v>
      </c>
      <c r="D87" s="4" t="s">
        <v>8</v>
      </c>
      <c r="E87" s="4" t="s">
        <v>62</v>
      </c>
      <c r="F87" s="4" t="s">
        <v>12</v>
      </c>
      <c r="G87" s="25">
        <v>209.3</v>
      </c>
    </row>
    <row r="88" spans="1:7" customFormat="false" ht="14.25" customHeight="1">
      <c r="A88" s="4" t="s">
        <v>134</v>
      </c>
      <c r="B88" s="4" t="s">
        <v>135</v>
      </c>
      <c r="C88" s="4" t="s">
        <v>135</v>
      </c>
      <c r="D88" s="4" t="s">
        <v>8</v>
      </c>
      <c r="E88" s="4" t="s">
        <v>133</v>
      </c>
      <c r="F88" s="4" t="s">
        <v>12</v>
      </c>
      <c r="G88" s="25">
        <v>8.163</v>
      </c>
    </row>
    <row r="89" spans="1:7" customFormat="false" ht="14.25" customHeight="1">
      <c r="A89" s="4" t="s">
        <v>134</v>
      </c>
      <c r="B89" s="4" t="s">
        <v>135</v>
      </c>
      <c r="C89" s="4" t="s">
        <v>135</v>
      </c>
      <c r="D89" s="4" t="s">
        <v>8</v>
      </c>
      <c r="E89" s="4" t="s">
        <v>34</v>
      </c>
      <c r="F89" s="4" t="s">
        <v>12</v>
      </c>
      <c r="G89" s="40">
        <v>217.463</v>
      </c>
    </row>
    <row r="90" spans="1:7" customFormat="false" ht="14.25" customHeight="1">
      <c r="A90" s="4" t="s">
        <v>134</v>
      </c>
      <c r="B90" s="4" t="s">
        <v>135</v>
      </c>
      <c r="C90" s="4" t="s">
        <v>135</v>
      </c>
      <c r="D90" s="4" t="s">
        <v>8</v>
      </c>
      <c r="E90" s="4" t="s">
        <v>136</v>
      </c>
      <c r="F90" s="4" t="s">
        <v>57</v>
      </c>
      <c r="G90" s="40">
        <v>13</v>
      </c>
    </row>
    <row r="91" spans="1:7" customFormat="false" ht="14.25" customHeight="1">
      <c r="A91" s="4" t="s">
        <v>137</v>
      </c>
      <c r="B91" s="4" t="s">
        <v>137</v>
      </c>
      <c r="C91" s="4" t="s">
        <v>137</v>
      </c>
      <c r="D91" s="4" t="s">
        <v>138</v>
      </c>
      <c r="E91" s="4" t="s">
        <v>56</v>
      </c>
      <c r="F91" s="4" t="s">
        <v>57</v>
      </c>
      <c r="G91" s="40">
        <v>3</v>
      </c>
    </row>
    <row r="92" spans="1:7" customFormat="false" ht="14.25" customHeight="1">
      <c r="A92" s="4" t="s">
        <v>137</v>
      </c>
      <c r="B92" s="4" t="s">
        <v>137</v>
      </c>
      <c r="C92" s="4" t="s">
        <v>137</v>
      </c>
      <c r="D92" s="4" t="s">
        <v>138</v>
      </c>
      <c r="E92" s="4" t="s">
        <v>58</v>
      </c>
      <c r="F92" s="4" t="s">
        <v>57</v>
      </c>
      <c r="G92" s="25">
        <v>3</v>
      </c>
    </row>
    <row r="93" spans="1:7" customFormat="false" ht="14.25" customHeight="1">
      <c r="A93" s="4" t="s">
        <v>137</v>
      </c>
      <c r="B93" s="4" t="s">
        <v>139</v>
      </c>
      <c r="C93" s="4" t="s">
        <v>139</v>
      </c>
      <c r="D93" s="4" t="s">
        <v>140</v>
      </c>
      <c r="E93" s="4" t="s">
        <v>56</v>
      </c>
      <c r="F93" s="4" t="s">
        <v>57</v>
      </c>
      <c r="G93" s="40">
        <v>1</v>
      </c>
    </row>
    <row r="94" spans="1:7" customFormat="false" ht="14.25" customHeight="1">
      <c r="A94" s="4" t="s">
        <v>137</v>
      </c>
      <c r="B94" s="4" t="s">
        <v>139</v>
      </c>
      <c r="C94" s="4" t="s">
        <v>139</v>
      </c>
      <c r="D94" s="4" t="s">
        <v>140</v>
      </c>
      <c r="E94" s="4" t="s">
        <v>58</v>
      </c>
      <c r="F94" s="4" t="s">
        <v>57</v>
      </c>
      <c r="G94" s="25">
        <v>1</v>
      </c>
    </row>
    <row r="95" spans="1:7" customFormat="false" ht="14.25" customHeight="1">
      <c r="A95" s="4" t="s">
        <v>141</v>
      </c>
      <c r="B95" s="4" t="s">
        <v>142</v>
      </c>
      <c r="C95" s="4" t="s">
        <v>142</v>
      </c>
      <c r="D95" s="4" t="s">
        <v>8</v>
      </c>
      <c r="E95" s="4" t="s">
        <v>56</v>
      </c>
      <c r="F95" s="4" t="s">
        <v>57</v>
      </c>
      <c r="G95" s="40">
        <v>13</v>
      </c>
    </row>
    <row r="96" spans="1:7" customFormat="false" ht="14.25" customHeight="1">
      <c r="A96" s="4" t="s">
        <v>141</v>
      </c>
      <c r="B96" s="4" t="s">
        <v>142</v>
      </c>
      <c r="C96" s="4" t="s">
        <v>142</v>
      </c>
      <c r="D96" s="4" t="s">
        <v>8</v>
      </c>
      <c r="E96" s="4" t="s">
        <v>58</v>
      </c>
      <c r="F96" s="4" t="s">
        <v>57</v>
      </c>
      <c r="G96" s="25">
        <v>13</v>
      </c>
    </row>
    <row r="97" spans="1:7" customFormat="false" ht="14.25" customHeight="1">
      <c r="A97" s="4" t="s">
        <v>143</v>
      </c>
      <c r="B97" s="4" t="s">
        <v>143</v>
      </c>
      <c r="C97" s="4" t="s">
        <v>144</v>
      </c>
      <c r="D97" s="4" t="s">
        <v>8</v>
      </c>
      <c r="E97" s="4" t="s">
        <v>62</v>
      </c>
      <c r="F97" s="4" t="s">
        <v>12</v>
      </c>
      <c r="G97" s="25">
        <v>143.023</v>
      </c>
    </row>
    <row r="98" spans="1:7" customFormat="false" ht="14.25" customHeight="1">
      <c r="A98" s="4" t="s">
        <v>143</v>
      </c>
      <c r="B98" s="4" t="s">
        <v>143</v>
      </c>
      <c r="C98" s="4" t="s">
        <v>144</v>
      </c>
      <c r="D98" s="4" t="s">
        <v>8</v>
      </c>
      <c r="E98" s="4" t="s">
        <v>133</v>
      </c>
      <c r="F98" s="4" t="s">
        <v>12</v>
      </c>
      <c r="G98" s="25">
        <v>5.578</v>
      </c>
    </row>
    <row r="99" spans="1:7" customFormat="false" ht="14.25" customHeight="1">
      <c r="A99" s="4" t="s">
        <v>143</v>
      </c>
      <c r="B99" s="4" t="s">
        <v>143</v>
      </c>
      <c r="C99" s="4" t="s">
        <v>144</v>
      </c>
      <c r="D99" s="4" t="s">
        <v>8</v>
      </c>
      <c r="E99" s="4" t="s">
        <v>34</v>
      </c>
      <c r="F99" s="4" t="s">
        <v>12</v>
      </c>
      <c r="G99" s="40">
        <v>148.601</v>
      </c>
    </row>
    <row r="100" spans="1:7" customFormat="false" ht="14.25" customHeight="1">
      <c r="A100" s="4" t="s">
        <v>143</v>
      </c>
      <c r="B100" s="4" t="s">
        <v>143</v>
      </c>
      <c r="C100" s="4" t="s">
        <v>145</v>
      </c>
      <c r="D100" s="4" t="s">
        <v>146</v>
      </c>
      <c r="E100" s="4" t="s">
        <v>62</v>
      </c>
      <c r="F100" s="4" t="s">
        <v>12</v>
      </c>
      <c r="G100" s="25">
        <v>164.329</v>
      </c>
    </row>
    <row r="101" spans="1:7" customFormat="false" ht="14.25" customHeight="1">
      <c r="A101" s="4" t="s">
        <v>143</v>
      </c>
      <c r="B101" s="4" t="s">
        <v>143</v>
      </c>
      <c r="C101" s="4" t="s">
        <v>145</v>
      </c>
      <c r="D101" s="4" t="s">
        <v>146</v>
      </c>
      <c r="E101" s="4" t="s">
        <v>133</v>
      </c>
      <c r="F101" s="4" t="s">
        <v>12</v>
      </c>
      <c r="G101" s="25">
        <v>6.409</v>
      </c>
    </row>
    <row r="102" spans="1:7" customFormat="false" ht="14.25" customHeight="1">
      <c r="A102" s="4" t="s">
        <v>143</v>
      </c>
      <c r="B102" s="4" t="s">
        <v>143</v>
      </c>
      <c r="C102" s="4" t="s">
        <v>145</v>
      </c>
      <c r="D102" s="4" t="s">
        <v>146</v>
      </c>
      <c r="E102" s="4" t="s">
        <v>34</v>
      </c>
      <c r="F102" s="4" t="s">
        <v>12</v>
      </c>
      <c r="G102" s="40">
        <v>170.738</v>
      </c>
    </row>
    <row r="103" spans="1:7" customFormat="false" ht="14.25" customHeight="1">
      <c r="A103" s="4" t="s">
        <v>143</v>
      </c>
      <c r="B103" s="4" t="s">
        <v>143</v>
      </c>
      <c r="C103" s="4" t="s">
        <v>147</v>
      </c>
      <c r="D103" s="4" t="s">
        <v>146</v>
      </c>
      <c r="E103" s="4" t="s">
        <v>62</v>
      </c>
      <c r="F103" s="4" t="s">
        <v>12</v>
      </c>
      <c r="G103" s="25">
        <v>795.75</v>
      </c>
    </row>
    <row r="104" spans="1:7" customFormat="false" ht="14.25" customHeight="1">
      <c r="A104" s="4" t="s">
        <v>143</v>
      </c>
      <c r="B104" s="4" t="s">
        <v>143</v>
      </c>
      <c r="C104" s="4" t="s">
        <v>147</v>
      </c>
      <c r="D104" s="4" t="s">
        <v>146</v>
      </c>
      <c r="E104" s="4" t="s">
        <v>133</v>
      </c>
      <c r="F104" s="4" t="s">
        <v>12</v>
      </c>
      <c r="G104" s="25">
        <v>31.034</v>
      </c>
    </row>
    <row r="105" spans="1:7" customFormat="false" ht="14.25" customHeight="1">
      <c r="A105" s="4" t="s">
        <v>143</v>
      </c>
      <c r="B105" s="4" t="s">
        <v>143</v>
      </c>
      <c r="C105" s="4" t="s">
        <v>147</v>
      </c>
      <c r="D105" s="4" t="s">
        <v>146</v>
      </c>
      <c r="E105" s="4" t="s">
        <v>34</v>
      </c>
      <c r="F105" s="4" t="s">
        <v>12</v>
      </c>
      <c r="G105" s="40">
        <v>826.784</v>
      </c>
    </row>
    <row r="106" spans="1:7" customFormat="false">
      <c r="A106" s="21" t="s">
        <v>148</v>
      </c>
      <c r="B106" s="21" t="s">
        <v>149</v>
      </c>
      <c r="C106" s="21" t="s">
        <v>150</v>
      </c>
      <c r="D106" s="21" t="s">
        <v>151</v>
      </c>
      <c r="E106" s="21" t="s">
        <v>79</v>
      </c>
      <c r="F106" s="21" t="s">
        <v>57</v>
      </c>
      <c r="G106" s="40">
        <v>1</v>
      </c>
    </row>
    <row r="107" spans="1:7" customFormat="false">
      <c r="A107" s="22"/>
      <c r="B107" s="22"/>
      <c r="C107" s="22"/>
      <c r="D107" s="22"/>
      <c r="E107" s="21" t="s">
        <v>58</v>
      </c>
      <c r="F107" s="21" t="s">
        <v>57</v>
      </c>
      <c r="G107" s="25">
        <v>1</v>
      </c>
    </row>
    <row r="108" spans="1:7" customFormat="false">
      <c r="A108" s="22"/>
      <c r="B108" s="22"/>
      <c r="C108" s="21" t="s">
        <v>152</v>
      </c>
      <c r="D108" s="21" t="s">
        <v>153</v>
      </c>
      <c r="E108" s="21" t="s">
        <v>56</v>
      </c>
      <c r="F108" s="21" t="s">
        <v>57</v>
      </c>
      <c r="G108" s="40">
        <v>1</v>
      </c>
    </row>
    <row r="109" spans="1:7" customFormat="false">
      <c r="A109" s="22"/>
      <c r="B109" s="22"/>
      <c r="C109" s="22"/>
      <c r="D109" s="22"/>
      <c r="E109" s="21" t="s">
        <v>79</v>
      </c>
      <c r="F109" s="21" t="s">
        <v>57</v>
      </c>
      <c r="G109" s="40">
        <v>1</v>
      </c>
    </row>
    <row r="110" spans="1:7" customFormat="false">
      <c r="A110" s="22"/>
      <c r="B110" s="22"/>
      <c r="C110" s="22"/>
      <c r="D110" s="22"/>
      <c r="E110" s="21" t="s">
        <v>58</v>
      </c>
      <c r="F110" s="21" t="s">
        <v>57</v>
      </c>
      <c r="G110" s="25">
        <v>1</v>
      </c>
    </row>
    <row r="111" spans="1:7" customFormat="false">
      <c r="A111" s="22"/>
      <c r="B111" s="22"/>
      <c r="C111" s="21" t="s">
        <v>154</v>
      </c>
      <c r="D111" s="21" t="s">
        <v>153</v>
      </c>
      <c r="E111" s="21" t="s">
        <v>56</v>
      </c>
      <c r="F111" s="21" t="s">
        <v>57</v>
      </c>
      <c r="G111" s="40">
        <v>1</v>
      </c>
    </row>
    <row r="112" spans="1:7" customFormat="false">
      <c r="A112" s="22"/>
      <c r="B112" s="22"/>
      <c r="C112" s="22"/>
      <c r="D112" s="22"/>
      <c r="E112" s="21" t="s">
        <v>58</v>
      </c>
      <c r="F112" s="21" t="s">
        <v>57</v>
      </c>
      <c r="G112" s="25">
        <v>1</v>
      </c>
    </row>
    <row r="113" spans="1:7" customFormat="false">
      <c r="A113" s="22"/>
      <c r="B113" s="22"/>
      <c r="C113" s="21" t="s">
        <v>155</v>
      </c>
      <c r="D113" s="21" t="s">
        <v>156</v>
      </c>
      <c r="E113" s="21" t="s">
        <v>56</v>
      </c>
      <c r="F113" s="21" t="s">
        <v>57</v>
      </c>
      <c r="G113" s="40">
        <v>1</v>
      </c>
    </row>
    <row r="114" spans="1:7" customFormat="false">
      <c r="A114" s="22"/>
      <c r="B114" s="22"/>
      <c r="C114" s="22"/>
      <c r="D114" s="22"/>
      <c r="E114" s="21" t="s">
        <v>58</v>
      </c>
      <c r="F114" s="21" t="s">
        <v>57</v>
      </c>
      <c r="G114" s="25">
        <v>1</v>
      </c>
    </row>
  </sheetData>
  <mergeCells count="138">
    <mergeCell ref="A2:A28"/>
    <mergeCell ref="A29:A34"/>
    <mergeCell ref="A35:A46"/>
    <mergeCell ref="A47:A70"/>
    <mergeCell ref="A71:A73"/>
    <mergeCell ref="A74:A83"/>
    <mergeCell ref="A84:A86"/>
    <mergeCell ref="A87:A90"/>
    <mergeCell ref="A91:A94"/>
    <mergeCell ref="A95:A96"/>
    <mergeCell ref="A97:A105"/>
    <mergeCell ref="A106:A114"/>
    <mergeCell ref="B2:B3"/>
    <mergeCell ref="B4:B5"/>
    <mergeCell ref="B6:B7"/>
    <mergeCell ref="B8:B9"/>
    <mergeCell ref="B10:B11"/>
    <mergeCell ref="B12:B13"/>
    <mergeCell ref="B14:B15"/>
    <mergeCell ref="B16:B17"/>
    <mergeCell ref="B18:B21"/>
    <mergeCell ref="B22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70"/>
    <mergeCell ref="B71:B73"/>
    <mergeCell ref="B74:B83"/>
    <mergeCell ref="B84:B86"/>
    <mergeCell ref="B87:B90"/>
    <mergeCell ref="B91:B92"/>
    <mergeCell ref="B93:B94"/>
    <mergeCell ref="B95:B96"/>
    <mergeCell ref="B97:B105"/>
    <mergeCell ref="B106:B114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3"/>
    <mergeCell ref="C74:C83"/>
    <mergeCell ref="C84:C86"/>
    <mergeCell ref="C87:C90"/>
    <mergeCell ref="C91:C92"/>
    <mergeCell ref="C93:C94"/>
    <mergeCell ref="C95:C96"/>
    <mergeCell ref="C97:C99"/>
    <mergeCell ref="C100:C102"/>
    <mergeCell ref="C103:C105"/>
    <mergeCell ref="C106:C107"/>
    <mergeCell ref="C108:C110"/>
    <mergeCell ref="C111:C112"/>
    <mergeCell ref="C113:C114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3"/>
    <mergeCell ref="D84:D86"/>
    <mergeCell ref="D87:D90"/>
    <mergeCell ref="D91:D92"/>
    <mergeCell ref="D93:D94"/>
    <mergeCell ref="D95:D96"/>
    <mergeCell ref="D97:D99"/>
    <mergeCell ref="D100:D102"/>
    <mergeCell ref="D103:D105"/>
    <mergeCell ref="D106:D107"/>
    <mergeCell ref="D108:D110"/>
    <mergeCell ref="D111:D112"/>
    <mergeCell ref="D113:D114"/>
  </mergeCells>
  <hyperlinks>
    <hyperlink ref="G4" location="'清单-电气'!G9" tooltip="酷造价AI链接" display="267.457"/>
    <hyperlink ref="G6" location="'清单-电气'!G8" tooltip="酷造价AI链接" display="5"/>
    <hyperlink ref="G8" location="'清单-电气'!G7" tooltip="酷造价AI链接" display="19"/>
    <hyperlink ref="G106" location="'清单-电气'!G89" tooltip="酷造价AI链接" display="1"/>
    <hyperlink ref="G108" location="'清单-电气'!G90" tooltip="酷造价AI链接" display="1"/>
    <hyperlink ref="G111" location="'清单-电气'!G90" tooltip="酷造价AI链接" display="1"/>
    <hyperlink ref="G109" location="'清单-电气'!G91" tooltip="酷造价AI链接" display="1"/>
    <hyperlink ref="G113" location="'清单-电气'!G92" tooltip="酷造价AI链接" display="1"/>
    <hyperlink ref="G35" location="'清单-电气'!G20" tooltip="酷造价AI链接" display="127"/>
    <hyperlink ref="G37" location="'清单-电气'!G21" tooltip="酷造价AI链接" display="6"/>
    <hyperlink ref="G8" location="'小栗AI自动编清单-电气'!G3" tooltip="酷造价AI链接"/>
    <hyperlink ref="G10" location="'小栗AI自动编清单-电气'!G4" tooltip="酷造价AI链接"/>
    <hyperlink ref="G12" location="'小栗AI自动编清单-电气'!G5" tooltip="酷造价AI链接"/>
    <hyperlink ref="G14" location="'小栗AI自动编清单-电气'!G6" tooltip="酷造价AI链接"/>
    <hyperlink ref="G16" location="'小栗AI自动编清单-电气'!G7" tooltip="酷造价AI链接"/>
    <hyperlink ref="G6" location="'小栗AI自动编清单-电气'!G8" tooltip="酷造价AI链接"/>
    <hyperlink ref="G2" location="'小栗AI自动编清单-电气'!G9" tooltip="酷造价AI链接"/>
    <hyperlink ref="G4" location="'小栗AI自动编清单-电气'!G10" tooltip="酷造价AI链接"/>
    <hyperlink ref="G18" location="'小栗AI自动编清单-电气'!G11" tooltip="酷造价AI链接"/>
    <hyperlink ref="G20" location="'小栗AI自动编清单-电气'!G12" tooltip="酷造价AI链接"/>
    <hyperlink ref="G22" location="'小栗AI自动编清单-电气'!G13" tooltip="酷造价AI链接"/>
    <hyperlink ref="G23" location="'小栗AI自动编清单-电气'!G14" tooltip="酷造价AI链接"/>
    <hyperlink ref="G25" location="'小栗AI自动编清单-电气'!G15" tooltip="酷造价AI链接"/>
    <hyperlink ref="G27" location="'小栗AI自动编清单-电气'!G16" tooltip="酷造价AI链接"/>
    <hyperlink ref="G35" location="'小栗AI自动编清单-电气'!G17" tooltip="酷造价AI链接"/>
    <hyperlink ref="G37" location="'小栗AI自动编清单-电气'!G18" tooltip="酷造价AI链接"/>
    <hyperlink ref="G39" location="'小栗AI自动编清单-电气'!G19" tooltip="酷造价AI链接"/>
    <hyperlink ref="G41" location="'小栗AI自动编清单-电气'!G20" tooltip="酷造价AI链接"/>
    <hyperlink ref="G43" location="'小栗AI自动编清单-电气'!G21" tooltip="酷造价AI链接"/>
    <hyperlink ref="G45" location="'小栗AI自动编清单-电气'!G22" tooltip="酷造价AI链接"/>
    <hyperlink ref="G47" location="'小栗AI自动编清单-电气'!G24" tooltip="酷造价AI链接"/>
    <hyperlink ref="G49" location="'小栗AI自动编清单-电气'!G25" tooltip="酷造价AI链接"/>
    <hyperlink ref="G51" location="'小栗AI自动编清单-电气'!G26" tooltip="酷造价AI链接"/>
    <hyperlink ref="G53" location="'小栗AI自动编清单-电气'!G27" tooltip="酷造价AI链接"/>
    <hyperlink ref="G55" location="'小栗AI自动编清单-电气'!G28" tooltip="酷造价AI链接"/>
    <hyperlink ref="G57" location="'小栗AI自动编清单-电气'!G29" tooltip="酷造价AI链接"/>
    <hyperlink ref="G59" location="'小栗AI自动编清单-电气'!G30" tooltip="酷造价AI链接"/>
    <hyperlink ref="G61" location="'小栗AI自动编清单-电气'!G31" tooltip="酷造价AI链接"/>
    <hyperlink ref="G63" location="'小栗AI自动编清单-电气'!G32" tooltip="酷造价AI链接"/>
    <hyperlink ref="G65" location="'小栗AI自动编清单-电气'!G33" tooltip="酷造价AI链接"/>
    <hyperlink ref="G67" location="'小栗AI自动编清单-电气'!G34" tooltip="酷造价AI链接"/>
    <hyperlink ref="G69" location="'小栗AI自动编清单-电气'!G35" tooltip="酷造价AI链接"/>
    <hyperlink ref="G71" location="'小栗AI自动编清单-电气'!G36" tooltip="酷造价AI链接"/>
    <hyperlink ref="G72" location="'小栗AI自动编清单-电气'!G37" tooltip="酷造价AI链接"/>
    <hyperlink ref="G77" location="'小栗AI自动编清单-电气'!G47" tooltip="酷造价AI链接"/>
    <hyperlink ref="G78" location="'小栗AI自动编清单-电气'!G48" tooltip="酷造价AI链接"/>
    <hyperlink ref="G79" location="'小栗AI自动编清单-电气'!G49" tooltip="酷造价AI链接"/>
    <hyperlink ref="G86" location="'小栗AI自动编清单-电气'!G55" tooltip="酷造价AI链接"/>
    <hyperlink ref="G89" location="'小栗AI自动编清单-电气'!G56" tooltip="酷造价AI链接"/>
    <hyperlink ref="G90" location="'小栗AI自动编清单-电气'!G57" tooltip="酷造价AI链接"/>
    <hyperlink ref="G91" location="'小栗AI自动编清单-电气'!G58" tooltip="酷造价AI链接"/>
    <hyperlink ref="G93" location="'小栗AI自动编清单-电气'!G59" tooltip="酷造价AI链接"/>
    <hyperlink ref="G99" location="'小栗AI自动编清单-电气'!G60" tooltip="酷造价AI链接"/>
    <hyperlink ref="G102" location="'小栗AI自动编清单-电气'!G61" tooltip="酷造价AI链接"/>
    <hyperlink ref="G105" location="'小栗AI自动编清单-电气'!G61" tooltip="酷造价AI链接"/>
    <hyperlink ref="G95" location="'小栗AI自动编清单-电气'!G62" tooltip="酷造价AI链接"/>
    <hyperlink ref="G29" location="'小栗AI自动编清单-电气'!G82" tooltip="酷造价AI链接"/>
    <hyperlink ref="G31" location="'小栗AI自动编清单-电气'!G83" tooltip="酷造价AI链接"/>
    <hyperlink ref="G33" location="'小栗AI自动编清单-电气'!G84" tooltip="酷造价AI链接"/>
    <hyperlink ref="G90" location="'小栗AI自动编清单-电气'!G96" tooltip="酷造价AI链接"/>
    <hyperlink ref="G106" location="'小栗AI自动编清单-电气'!G98" tooltip="酷造价AI链接"/>
    <hyperlink ref="G108" location="'小栗AI自动编清单-电气'!G99" tooltip="酷造价AI链接"/>
    <hyperlink ref="G111" location="'小栗AI自动编清单-电气'!G99" tooltip="酷造价AI链接"/>
    <hyperlink ref="G109" location="'小栗AI自动编清单-电气'!G100" tooltip="酷造价AI链接"/>
    <hyperlink ref="G113" location="'小栗AI自动编清单-电气'!G101" tooltip="酷造价AI链接"/>
  </hyperlinks>
  <printOptions horizontalCentered="1"/>
  <pageMargins left="0.20004921259843" right="0.18963254593176" top="1.1770833333333" bottom="0.79166666666667" header="0.59375" footer="0.58333333333333"/>
  <pageSetup paperSize="9" orientation="landscape"/>
  <headerFooter>
    <oddHeader>&amp;L&amp;20
&amp;"宋体,加粗"&amp;9 工程名称:11KV变电所项目&amp;C&amp;"宋体,加粗"&amp;20 电气设备工程量汇总表
&amp;9&amp;R&amp;20
&amp;"宋体,加粗"&amp;9 第 &amp;P 页 共 &amp;N 页</oddHeader>
    <oddFooter>&amp;L&amp;"宋体,加粗"&amp;9 编制人:&amp;C&amp;9&amp;R&amp;"宋体,加粗"&amp;9 编制日期:2024-04-29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"/>
  <sheetViews>
    <sheetView topLeftCell="A40" workbookViewId="0">
      <selection activeCell="E36" sqref="E36:E37"/>
    </sheetView>
  </sheetViews>
  <sheetFormatPr defaultColWidth="9" defaultRowHeight="16.8" outlineLevelCol="7"/>
  <cols>
    <col min="1" max="6" width="19.5703125" customWidth="1"/>
    <col min="7" max="7" width="7" customWidth="1"/>
    <col min="8" max="8" width="22.7109375" style="2" customWidth="1"/>
  </cols>
  <sheetData>
    <row r="1" spans="1:8" customFormat="false" ht="14.25" customHeight="1">
      <c r="A1" s="14" t="s">
        <v>0</v>
      </c>
      <c r="B1" s="3" t="s">
        <v>157</v>
      </c>
      <c r="C1" s="3" t="s">
        <v>1</v>
      </c>
      <c r="D1" s="3" t="s">
        <v>2</v>
      </c>
      <c r="E1" s="3" t="s">
        <v>158</v>
      </c>
      <c r="F1" s="3" t="s">
        <v>4</v>
      </c>
      <c r="G1" s="3" t="s">
        <v>5</v>
      </c>
      <c r="H1" s="18" t="s">
        <v>6</v>
      </c>
    </row>
    <row r="2" spans="1:8" customFormat="false" ht="14.25" customHeight="1">
      <c r="A2" s="15" t="s">
        <v>159</v>
      </c>
      <c r="B2" s="4" t="s">
        <v>160</v>
      </c>
      <c r="C2" s="4" t="s">
        <v>161</v>
      </c>
      <c r="D2" s="4" t="s">
        <v>162</v>
      </c>
      <c r="E2" s="4" t="s">
        <v>163</v>
      </c>
      <c r="F2" s="4" t="s">
        <v>62</v>
      </c>
      <c r="G2" s="4" t="s">
        <v>12</v>
      </c>
      <c r="H2" s="67">
        <v>105.165</v>
      </c>
    </row>
    <row r="3" spans="1:8" customFormat="false" ht="14.25" customHeight="1">
      <c r="A3" s="15" t="s">
        <v>159</v>
      </c>
      <c r="B3" s="4" t="s">
        <v>160</v>
      </c>
      <c r="C3" s="4" t="s">
        <v>161</v>
      </c>
      <c r="D3" s="4" t="s">
        <v>162</v>
      </c>
      <c r="E3" s="4" t="s">
        <v>8</v>
      </c>
      <c r="F3" s="4" t="s">
        <v>164</v>
      </c>
      <c r="G3" s="4" t="s">
        <v>12</v>
      </c>
      <c r="H3" s="67">
        <v>278.552</v>
      </c>
    </row>
    <row r="4" spans="1:8" customFormat="false" ht="14.25" customHeight="1">
      <c r="A4" s="15" t="s">
        <v>159</v>
      </c>
      <c r="B4" s="4" t="s">
        <v>160</v>
      </c>
      <c r="C4" s="4" t="s">
        <v>161</v>
      </c>
      <c r="D4" s="4" t="s">
        <v>37</v>
      </c>
      <c r="E4" s="4" t="s">
        <v>163</v>
      </c>
      <c r="F4" s="4" t="s">
        <v>62</v>
      </c>
      <c r="G4" s="4" t="s">
        <v>12</v>
      </c>
      <c r="H4" s="67">
        <v>111.469</v>
      </c>
    </row>
    <row r="5" spans="1:8" customFormat="false" ht="14.25" customHeight="1">
      <c r="A5" s="15" t="s">
        <v>159</v>
      </c>
      <c r="B5" s="4" t="s">
        <v>160</v>
      </c>
      <c r="C5" s="4" t="s">
        <v>161</v>
      </c>
      <c r="D5" s="4" t="s">
        <v>37</v>
      </c>
      <c r="E5" s="4"/>
      <c r="F5" s="4" t="s">
        <v>164</v>
      </c>
      <c r="G5" s="4" t="s">
        <v>12</v>
      </c>
      <c r="H5" s="67">
        <v>264.302</v>
      </c>
    </row>
    <row r="6" spans="1:8" customFormat="false" ht="14.25" customHeight="1">
      <c r="A6" s="15" t="s">
        <v>159</v>
      </c>
      <c r="B6" s="4" t="s">
        <v>160</v>
      </c>
      <c r="C6" s="4" t="s">
        <v>161</v>
      </c>
      <c r="D6" s="4" t="s">
        <v>165</v>
      </c>
      <c r="E6" s="4" t="s">
        <v>163</v>
      </c>
      <c r="F6" s="4" t="s">
        <v>62</v>
      </c>
      <c r="G6" s="4" t="s">
        <v>12</v>
      </c>
      <c r="H6" s="67">
        <v>17.571</v>
      </c>
    </row>
    <row r="7" spans="1:8" customFormat="false" ht="14.25" customHeight="1">
      <c r="A7" s="15" t="s">
        <v>159</v>
      </c>
      <c r="B7" s="4" t="s">
        <v>160</v>
      </c>
      <c r="C7" s="4" t="s">
        <v>161</v>
      </c>
      <c r="D7" s="4" t="s">
        <v>165</v>
      </c>
      <c r="E7" s="4"/>
      <c r="F7" s="4" t="s">
        <v>164</v>
      </c>
      <c r="G7" s="4" t="s">
        <v>12</v>
      </c>
      <c r="H7" s="67">
        <v>49.663</v>
      </c>
    </row>
    <row r="8" spans="1:8" customFormat="false" ht="14.25" customHeight="1">
      <c r="A8" s="15" t="s">
        <v>159</v>
      </c>
      <c r="B8" s="4" t="s">
        <v>160</v>
      </c>
      <c r="C8" s="4" t="s">
        <v>166</v>
      </c>
      <c r="D8" s="4" t="s">
        <v>162</v>
      </c>
      <c r="E8" s="4" t="s">
        <v>167</v>
      </c>
      <c r="F8" s="4" t="s">
        <v>62</v>
      </c>
      <c r="G8" s="4" t="s">
        <v>12</v>
      </c>
      <c r="H8" s="67">
        <v>126.877</v>
      </c>
    </row>
    <row r="9" spans="1:8" customFormat="false" ht="14.25" customHeight="1">
      <c r="A9" s="15" t="s">
        <v>159</v>
      </c>
      <c r="B9" s="4" t="s">
        <v>160</v>
      </c>
      <c r="C9" s="4" t="s">
        <v>166</v>
      </c>
      <c r="D9" s="4" t="s">
        <v>162</v>
      </c>
      <c r="E9" s="4" t="s">
        <v>8</v>
      </c>
      <c r="F9" s="4" t="s">
        <v>164</v>
      </c>
      <c r="G9" s="4" t="s">
        <v>12</v>
      </c>
      <c r="H9" s="67">
        <v>48.997</v>
      </c>
    </row>
    <row r="10" spans="1:8" customFormat="false" ht="14.25" customHeight="1">
      <c r="A10" s="15" t="s">
        <v>159</v>
      </c>
      <c r="B10" s="4" t="s">
        <v>168</v>
      </c>
      <c r="C10" s="4" t="s">
        <v>169</v>
      </c>
      <c r="D10" s="4" t="s">
        <v>33</v>
      </c>
      <c r="E10" s="4" t="s">
        <v>170</v>
      </c>
      <c r="F10" s="4" t="s">
        <v>62</v>
      </c>
      <c r="G10" s="4" t="s">
        <v>12</v>
      </c>
      <c r="H10" s="67">
        <v>43.172</v>
      </c>
    </row>
    <row r="11" spans="1:8" customFormat="false" ht="14.25" customHeight="1">
      <c r="A11" s="15" t="s">
        <v>159</v>
      </c>
      <c r="B11" s="4" t="s">
        <v>168</v>
      </c>
      <c r="C11" s="4" t="s">
        <v>169</v>
      </c>
      <c r="D11" s="4" t="s">
        <v>33</v>
      </c>
      <c r="E11" s="4" t="s">
        <v>170</v>
      </c>
      <c r="F11" s="4" t="s">
        <v>164</v>
      </c>
      <c r="G11" s="4" t="s">
        <v>12</v>
      </c>
      <c r="H11" s="67">
        <v>3.075</v>
      </c>
    </row>
    <row r="12" spans="1:8" customFormat="false" ht="14.25" customHeight="1">
      <c r="A12" s="15" t="s">
        <v>159</v>
      </c>
      <c r="B12" s="4" t="s">
        <v>168</v>
      </c>
      <c r="C12" s="4" t="s">
        <v>169</v>
      </c>
      <c r="D12" s="4" t="s">
        <v>35</v>
      </c>
      <c r="E12" s="4" t="s">
        <v>170</v>
      </c>
      <c r="F12" s="4" t="s">
        <v>62</v>
      </c>
      <c r="G12" s="4" t="s">
        <v>12</v>
      </c>
      <c r="H12" s="67">
        <v>79.862</v>
      </c>
    </row>
    <row r="13" spans="1:8" customFormat="false" ht="14.25" customHeight="1">
      <c r="A13" s="15" t="s">
        <v>159</v>
      </c>
      <c r="B13" s="4" t="s">
        <v>168</v>
      </c>
      <c r="C13" s="4" t="s">
        <v>169</v>
      </c>
      <c r="D13" s="4" t="s">
        <v>35</v>
      </c>
      <c r="E13" s="4" t="s">
        <v>170</v>
      </c>
      <c r="F13" s="4" t="s">
        <v>164</v>
      </c>
      <c r="G13" s="4" t="s">
        <v>12</v>
      </c>
      <c r="H13" s="67">
        <v>35.971</v>
      </c>
    </row>
    <row r="14" spans="1:8" customFormat="false" ht="14.25" customHeight="1">
      <c r="A14" s="15" t="s">
        <v>159</v>
      </c>
      <c r="B14" s="4" t="s">
        <v>168</v>
      </c>
      <c r="C14" s="4" t="s">
        <v>169</v>
      </c>
      <c r="D14" s="4" t="s">
        <v>171</v>
      </c>
      <c r="E14" s="4" t="s">
        <v>170</v>
      </c>
      <c r="F14" s="4" t="s">
        <v>62</v>
      </c>
      <c r="G14" s="4" t="s">
        <v>12</v>
      </c>
      <c r="H14" s="67">
        <v>6.752</v>
      </c>
    </row>
    <row r="15" spans="1:8" customFormat="false" ht="14.25" customHeight="1">
      <c r="A15" s="15" t="s">
        <v>159</v>
      </c>
      <c r="B15" s="4" t="s">
        <v>168</v>
      </c>
      <c r="C15" s="4" t="s">
        <v>169</v>
      </c>
      <c r="D15" s="4" t="s">
        <v>171</v>
      </c>
      <c r="E15" s="4" t="s">
        <v>170</v>
      </c>
      <c r="F15" s="4" t="s">
        <v>164</v>
      </c>
      <c r="G15" s="4" t="s">
        <v>12</v>
      </c>
      <c r="H15" s="67">
        <v>29.205</v>
      </c>
    </row>
    <row r="16" spans="1:8" customFormat="false" ht="14.25" customHeight="1">
      <c r="A16" s="15" t="s">
        <v>159</v>
      </c>
      <c r="B16" s="4" t="s">
        <v>168</v>
      </c>
      <c r="C16" s="4" t="s">
        <v>169</v>
      </c>
      <c r="D16" s="4" t="s">
        <v>36</v>
      </c>
      <c r="E16" s="4" t="s">
        <v>170</v>
      </c>
      <c r="F16" s="4" t="s">
        <v>164</v>
      </c>
      <c r="G16" s="4" t="s">
        <v>12</v>
      </c>
      <c r="H16" s="67">
        <v>6.481</v>
      </c>
    </row>
    <row r="17" spans="1:8" customFormat="false" ht="14.25" customHeight="1">
      <c r="A17" s="15" t="s">
        <v>159</v>
      </c>
      <c r="B17" s="4" t="s">
        <v>168</v>
      </c>
      <c r="C17" s="4" t="s">
        <v>172</v>
      </c>
      <c r="D17" s="4" t="s">
        <v>35</v>
      </c>
      <c r="E17" s="4" t="s">
        <v>173</v>
      </c>
      <c r="F17" s="4" t="s">
        <v>62</v>
      </c>
      <c r="G17" s="4" t="s">
        <v>12</v>
      </c>
      <c r="H17" s="67">
        <v>81.9</v>
      </c>
    </row>
    <row r="18" spans="1:8" customFormat="false" ht="14.25" customHeight="1">
      <c r="A18" s="15" t="s">
        <v>159</v>
      </c>
      <c r="B18" s="4" t="s">
        <v>168</v>
      </c>
      <c r="C18" s="4" t="s">
        <v>172</v>
      </c>
      <c r="D18" s="4" t="s">
        <v>35</v>
      </c>
      <c r="E18" s="4" t="s">
        <v>173</v>
      </c>
      <c r="F18" s="4" t="s">
        <v>164</v>
      </c>
      <c r="G18" s="4" t="s">
        <v>12</v>
      </c>
      <c r="H18" s="67">
        <v>259.106</v>
      </c>
    </row>
    <row r="19" spans="1:8" customFormat="false" ht="14.25" customHeight="1">
      <c r="A19" s="15" t="s">
        <v>159</v>
      </c>
      <c r="B19" s="4" t="s">
        <v>168</v>
      </c>
      <c r="C19" s="4" t="s">
        <v>172</v>
      </c>
      <c r="D19" s="4" t="s">
        <v>171</v>
      </c>
      <c r="E19" s="4" t="s">
        <v>173</v>
      </c>
      <c r="F19" s="4" t="s">
        <v>62</v>
      </c>
      <c r="G19" s="4" t="s">
        <v>12</v>
      </c>
      <c r="H19" s="67">
        <v>72.046</v>
      </c>
    </row>
    <row r="20" spans="1:8" customFormat="false" ht="14.25" customHeight="1">
      <c r="A20" s="15" t="s">
        <v>159</v>
      </c>
      <c r="B20" s="4" t="s">
        <v>168</v>
      </c>
      <c r="C20" s="4" t="s">
        <v>172</v>
      </c>
      <c r="D20" s="4" t="s">
        <v>171</v>
      </c>
      <c r="E20" s="4" t="s">
        <v>173</v>
      </c>
      <c r="F20" s="4" t="s">
        <v>164</v>
      </c>
      <c r="G20" s="4" t="s">
        <v>12</v>
      </c>
      <c r="H20" s="67">
        <v>85.932</v>
      </c>
    </row>
    <row r="21" spans="1:8" customFormat="false" ht="14.25" customHeight="1">
      <c r="A21" s="15" t="s">
        <v>159</v>
      </c>
      <c r="B21" s="4" t="s">
        <v>168</v>
      </c>
      <c r="C21" s="4" t="s">
        <v>172</v>
      </c>
      <c r="D21" s="4" t="s">
        <v>36</v>
      </c>
      <c r="E21" s="4" t="s">
        <v>173</v>
      </c>
      <c r="F21" s="4" t="s">
        <v>62</v>
      </c>
      <c r="G21" s="4" t="s">
        <v>12</v>
      </c>
      <c r="H21" s="67">
        <v>21.7</v>
      </c>
    </row>
    <row r="22" spans="1:8" customFormat="false" ht="14.25" customHeight="1">
      <c r="A22" s="15" t="s">
        <v>159</v>
      </c>
      <c r="B22" s="4" t="s">
        <v>168</v>
      </c>
      <c r="C22" s="4" t="s">
        <v>172</v>
      </c>
      <c r="D22" s="4" t="s">
        <v>36</v>
      </c>
      <c r="E22" s="4" t="s">
        <v>173</v>
      </c>
      <c r="F22" s="4" t="s">
        <v>164</v>
      </c>
      <c r="G22" s="4" t="s">
        <v>12</v>
      </c>
      <c r="H22" s="67">
        <v>35.17</v>
      </c>
    </row>
    <row r="23" spans="1:8" customFormat="false" ht="14.25" customHeight="1">
      <c r="A23" s="15" t="s">
        <v>159</v>
      </c>
      <c r="B23" s="4" t="s">
        <v>168</v>
      </c>
      <c r="C23" s="4" t="s">
        <v>172</v>
      </c>
      <c r="D23" s="4" t="s">
        <v>37</v>
      </c>
      <c r="E23" s="4" t="s">
        <v>173</v>
      </c>
      <c r="F23" s="4" t="s">
        <v>164</v>
      </c>
      <c r="G23" s="4" t="s">
        <v>12</v>
      </c>
      <c r="H23" s="67">
        <v>1.3</v>
      </c>
    </row>
    <row r="24" spans="1:8" customFormat="false" ht="14.25" customHeight="1">
      <c r="A24" s="15" t="s">
        <v>159</v>
      </c>
      <c r="B24" s="4" t="s">
        <v>168</v>
      </c>
      <c r="C24" s="4" t="s">
        <v>172</v>
      </c>
      <c r="D24" s="4" t="s">
        <v>174</v>
      </c>
      <c r="E24" s="4" t="s">
        <v>173</v>
      </c>
      <c r="F24" s="4" t="s">
        <v>62</v>
      </c>
      <c r="G24" s="4" t="s">
        <v>12</v>
      </c>
      <c r="H24" s="67">
        <v>10.8</v>
      </c>
    </row>
    <row r="25" spans="1:8" customFormat="false" ht="14.25" customHeight="1">
      <c r="A25" s="15" t="s">
        <v>159</v>
      </c>
      <c r="B25" s="4" t="s">
        <v>168</v>
      </c>
      <c r="C25" s="4" t="s">
        <v>172</v>
      </c>
      <c r="D25" s="4" t="s">
        <v>174</v>
      </c>
      <c r="E25" s="4" t="s">
        <v>173</v>
      </c>
      <c r="F25" s="4" t="s">
        <v>164</v>
      </c>
      <c r="G25" s="4" t="s">
        <v>12</v>
      </c>
      <c r="H25" s="67">
        <v>3.2</v>
      </c>
    </row>
    <row r="26" spans="1:8" customFormat="false" ht="14.25" customHeight="1">
      <c r="A26" s="15" t="s">
        <v>159</v>
      </c>
      <c r="B26" s="4" t="s">
        <v>168</v>
      </c>
      <c r="C26" s="4" t="s">
        <v>172</v>
      </c>
      <c r="D26" s="4" t="s">
        <v>175</v>
      </c>
      <c r="E26" s="4" t="s">
        <v>173</v>
      </c>
      <c r="F26" s="4" t="s">
        <v>62</v>
      </c>
      <c r="G26" s="4" t="s">
        <v>12</v>
      </c>
      <c r="H26" s="67">
        <v>75.4</v>
      </c>
    </row>
    <row r="27" spans="1:8" customFormat="false" ht="14.25" customHeight="1">
      <c r="A27" s="15" t="s">
        <v>159</v>
      </c>
      <c r="B27" s="4" t="s">
        <v>168</v>
      </c>
      <c r="C27" s="4" t="s">
        <v>172</v>
      </c>
      <c r="D27" s="4" t="s">
        <v>175</v>
      </c>
      <c r="E27" s="4" t="s">
        <v>173</v>
      </c>
      <c r="F27" s="4" t="s">
        <v>164</v>
      </c>
      <c r="G27" s="4" t="s">
        <v>12</v>
      </c>
      <c r="H27" s="67">
        <v>32.824</v>
      </c>
    </row>
    <row r="28" spans="1:8" customFormat="false" ht="14.25" customHeight="1">
      <c r="A28" s="15" t="s">
        <v>159</v>
      </c>
      <c r="B28" s="4" t="s">
        <v>176</v>
      </c>
      <c r="C28" s="4" t="s">
        <v>177</v>
      </c>
      <c r="D28" s="4" t="s">
        <v>33</v>
      </c>
      <c r="E28" s="4" t="s">
        <v>170</v>
      </c>
      <c r="F28" s="4" t="s">
        <v>62</v>
      </c>
      <c r="G28" s="4" t="s">
        <v>12</v>
      </c>
      <c r="H28" s="67">
        <v>32.593</v>
      </c>
    </row>
    <row r="29" spans="1:8" customFormat="false" ht="14.25" customHeight="1">
      <c r="A29" s="15" t="s">
        <v>159</v>
      </c>
      <c r="B29" s="4" t="s">
        <v>176</v>
      </c>
      <c r="C29" s="4" t="s">
        <v>177</v>
      </c>
      <c r="D29" s="4" t="s">
        <v>33</v>
      </c>
      <c r="E29" s="4" t="s">
        <v>170</v>
      </c>
      <c r="F29" s="4" t="s">
        <v>164</v>
      </c>
      <c r="G29" s="4" t="s">
        <v>12</v>
      </c>
      <c r="H29" s="67">
        <v>2.361</v>
      </c>
    </row>
    <row r="30" spans="1:8" customFormat="false" ht="14.25" customHeight="1">
      <c r="A30" s="15" t="s">
        <v>159</v>
      </c>
      <c r="B30" s="4" t="s">
        <v>176</v>
      </c>
      <c r="C30" s="4" t="s">
        <v>177</v>
      </c>
      <c r="D30" s="4" t="s">
        <v>35</v>
      </c>
      <c r="E30" s="4" t="s">
        <v>170</v>
      </c>
      <c r="F30" s="4" t="s">
        <v>62</v>
      </c>
      <c r="G30" s="4" t="s">
        <v>12</v>
      </c>
      <c r="H30" s="67">
        <v>13.539</v>
      </c>
    </row>
    <row r="31" spans="1:8" customFormat="false" ht="14.25" customHeight="1">
      <c r="A31" s="15" t="s">
        <v>159</v>
      </c>
      <c r="B31" s="4" t="s">
        <v>176</v>
      </c>
      <c r="C31" s="4" t="s">
        <v>177</v>
      </c>
      <c r="D31" s="4" t="s">
        <v>35</v>
      </c>
      <c r="E31" s="4" t="s">
        <v>170</v>
      </c>
      <c r="F31" s="4" t="s">
        <v>164</v>
      </c>
      <c r="G31" s="4" t="s">
        <v>12</v>
      </c>
      <c r="H31" s="67">
        <v>21.326</v>
      </c>
    </row>
    <row r="32" spans="1:8" customFormat="false" ht="14.25" customHeight="1">
      <c r="A32" s="15" t="s">
        <v>159</v>
      </c>
      <c r="B32" s="4" t="s">
        <v>176</v>
      </c>
      <c r="C32" s="4" t="s">
        <v>177</v>
      </c>
      <c r="D32" s="4" t="s">
        <v>171</v>
      </c>
      <c r="E32" s="4" t="s">
        <v>170</v>
      </c>
      <c r="F32" s="4" t="s">
        <v>62</v>
      </c>
      <c r="G32" s="4" t="s">
        <v>12</v>
      </c>
      <c r="H32" s="67">
        <v>4.2</v>
      </c>
    </row>
    <row r="33" spans="1:8" customFormat="false" ht="14.25" customHeight="1">
      <c r="A33" s="15" t="s">
        <v>159</v>
      </c>
      <c r="B33" s="4" t="s">
        <v>176</v>
      </c>
      <c r="C33" s="4" t="s">
        <v>177</v>
      </c>
      <c r="D33" s="4" t="s">
        <v>171</v>
      </c>
      <c r="E33" s="4" t="s">
        <v>170</v>
      </c>
      <c r="F33" s="4" t="s">
        <v>164</v>
      </c>
      <c r="G33" s="4" t="s">
        <v>12</v>
      </c>
      <c r="H33" s="67">
        <v>10.366</v>
      </c>
    </row>
    <row r="34" spans="1:8" customFormat="false" ht="14.25" customHeight="1">
      <c r="A34" s="15" t="s">
        <v>159</v>
      </c>
      <c r="B34" s="4" t="s">
        <v>178</v>
      </c>
      <c r="C34" s="4" t="s">
        <v>166</v>
      </c>
      <c r="D34" s="4" t="s">
        <v>162</v>
      </c>
      <c r="E34" s="4" t="s">
        <v>167</v>
      </c>
      <c r="F34" s="4" t="s">
        <v>62</v>
      </c>
      <c r="G34" s="4" t="s">
        <v>12</v>
      </c>
      <c r="H34" s="67">
        <v>46.8</v>
      </c>
    </row>
    <row r="35" spans="1:8" customFormat="false" ht="14.25" customHeight="1">
      <c r="A35" s="15" t="s">
        <v>159</v>
      </c>
      <c r="B35" s="4" t="s">
        <v>178</v>
      </c>
      <c r="C35" s="4" t="s">
        <v>166</v>
      </c>
      <c r="D35" s="4" t="s">
        <v>162</v>
      </c>
      <c r="E35" s="4"/>
      <c r="F35" s="4" t="s">
        <v>164</v>
      </c>
      <c r="G35" s="4" t="s">
        <v>12</v>
      </c>
      <c r="H35" s="67">
        <v>20.8</v>
      </c>
    </row>
    <row r="36" spans="1:8" customFormat="false" ht="14.25" customHeight="1">
      <c r="A36" s="15" t="s">
        <v>159</v>
      </c>
      <c r="B36" s="4" t="s">
        <v>179</v>
      </c>
      <c r="C36" s="4" t="s">
        <v>180</v>
      </c>
      <c r="D36" s="4" t="s">
        <v>181</v>
      </c>
      <c r="E36" s="4" t="s">
        <v>163</v>
      </c>
      <c r="F36" s="4" t="s">
        <v>62</v>
      </c>
      <c r="G36" s="4" t="s">
        <v>12</v>
      </c>
      <c r="H36" s="67">
        <v>216.876</v>
      </c>
    </row>
    <row r="37" spans="1:8" customFormat="false" ht="14.25" customHeight="1">
      <c r="A37" s="15" t="s">
        <v>159</v>
      </c>
      <c r="B37" s="4" t="s">
        <v>179</v>
      </c>
      <c r="C37" s="4" t="s">
        <v>182</v>
      </c>
      <c r="D37" s="4" t="s">
        <v>181</v>
      </c>
      <c r="E37" s="4"/>
      <c r="F37" s="4" t="s">
        <v>164</v>
      </c>
      <c r="G37" s="4" t="s">
        <v>12</v>
      </c>
      <c r="H37" s="67">
        <v>143.992</v>
      </c>
    </row>
    <row r="38" spans="1:8" customFormat="false" ht="14.25" customHeight="1">
      <c r="A38" s="15" t="s">
        <v>159</v>
      </c>
      <c r="B38" s="4" t="s">
        <v>183</v>
      </c>
      <c r="C38" s="4" t="s">
        <v>169</v>
      </c>
      <c r="D38" s="4" t="s">
        <v>33</v>
      </c>
      <c r="E38" s="4" t="s">
        <v>170</v>
      </c>
      <c r="F38" s="4" t="s">
        <v>62</v>
      </c>
      <c r="G38" s="4" t="s">
        <v>12</v>
      </c>
      <c r="H38" s="67">
        <v>271.811</v>
      </c>
    </row>
    <row r="39" spans="1:8" customFormat="false" ht="14.25" customHeight="1">
      <c r="A39" s="15" t="s">
        <v>159</v>
      </c>
      <c r="B39" s="4" t="s">
        <v>183</v>
      </c>
      <c r="C39" s="4" t="s">
        <v>169</v>
      </c>
      <c r="D39" s="4" t="s">
        <v>33</v>
      </c>
      <c r="E39" s="4" t="s">
        <v>170</v>
      </c>
      <c r="F39" s="4" t="s">
        <v>164</v>
      </c>
      <c r="G39" s="4" t="s">
        <v>12</v>
      </c>
      <c r="H39" s="67">
        <v>32.313</v>
      </c>
    </row>
    <row r="40" spans="1:8" customFormat="false" ht="14.25" customHeight="1">
      <c r="A40" s="15" t="s">
        <v>159</v>
      </c>
      <c r="B40" s="4" t="s">
        <v>183</v>
      </c>
      <c r="C40" s="4" t="s">
        <v>169</v>
      </c>
      <c r="D40" s="4" t="s">
        <v>35</v>
      </c>
      <c r="E40" s="4" t="s">
        <v>170</v>
      </c>
      <c r="F40" s="4" t="s">
        <v>164</v>
      </c>
      <c r="G40" s="4" t="s">
        <v>12</v>
      </c>
      <c r="H40" s="67">
        <v>93.878</v>
      </c>
    </row>
    <row r="41" spans="1:8" customFormat="false" ht="14.25" customHeight="1">
      <c r="A41" s="15" t="s">
        <v>159</v>
      </c>
      <c r="B41" s="4" t="s">
        <v>183</v>
      </c>
      <c r="C41" s="4" t="s">
        <v>169</v>
      </c>
      <c r="D41" s="4" t="s">
        <v>171</v>
      </c>
      <c r="E41" s="4" t="s">
        <v>170</v>
      </c>
      <c r="F41" s="4" t="s">
        <v>164</v>
      </c>
      <c r="G41" s="4" t="s">
        <v>12</v>
      </c>
      <c r="H41" s="67">
        <v>14.564</v>
      </c>
    </row>
    <row r="42" spans="1:8" customFormat="false" ht="14.25" customHeight="1">
      <c r="A42" s="15" t="s">
        <v>159</v>
      </c>
      <c r="B42" s="4" t="s">
        <v>183</v>
      </c>
      <c r="C42" s="4" t="s">
        <v>169</v>
      </c>
      <c r="D42" s="4" t="s">
        <v>36</v>
      </c>
      <c r="E42" s="4" t="s">
        <v>170</v>
      </c>
      <c r="F42" s="4" t="s">
        <v>164</v>
      </c>
      <c r="G42" s="4" t="s">
        <v>12</v>
      </c>
      <c r="H42" s="67">
        <v>42.249</v>
      </c>
    </row>
    <row r="43" spans="1:8" customFormat="false" ht="14.25" customHeight="1">
      <c r="A43" s="15" t="s">
        <v>159</v>
      </c>
      <c r="B43" s="4" t="s">
        <v>183</v>
      </c>
      <c r="C43" s="4" t="s">
        <v>172</v>
      </c>
      <c r="D43" s="4" t="s">
        <v>35</v>
      </c>
      <c r="E43" s="4" t="s">
        <v>173</v>
      </c>
      <c r="F43" s="4" t="s">
        <v>164</v>
      </c>
      <c r="G43" s="4" t="s">
        <v>12</v>
      </c>
      <c r="H43" s="67">
        <v>21.875</v>
      </c>
    </row>
    <row r="44" spans="1:8" customFormat="false" ht="14.25" customHeight="1">
      <c r="A44" s="15" t="s">
        <v>159</v>
      </c>
      <c r="B44" s="4" t="s">
        <v>183</v>
      </c>
      <c r="C44" s="4" t="s">
        <v>172</v>
      </c>
      <c r="D44" s="4" t="s">
        <v>171</v>
      </c>
      <c r="E44" s="4" t="s">
        <v>173</v>
      </c>
      <c r="F44" s="4" t="s">
        <v>62</v>
      </c>
      <c r="G44" s="4" t="s">
        <v>12</v>
      </c>
      <c r="H44" s="67">
        <v>3.6</v>
      </c>
    </row>
    <row r="45" spans="1:8" customFormat="false" ht="14.25" customHeight="1">
      <c r="A45" s="15" t="s">
        <v>159</v>
      </c>
      <c r="B45" s="4" t="s">
        <v>183</v>
      </c>
      <c r="C45" s="4" t="s">
        <v>172</v>
      </c>
      <c r="D45" s="4" t="s">
        <v>171</v>
      </c>
      <c r="E45" s="4" t="s">
        <v>173</v>
      </c>
      <c r="F45" s="4" t="s">
        <v>164</v>
      </c>
      <c r="G45" s="4" t="s">
        <v>12</v>
      </c>
      <c r="H45" s="67">
        <v>8.051</v>
      </c>
    </row>
    <row r="46" spans="1:8" customFormat="false" ht="14.25" customHeight="1">
      <c r="A46" s="15" t="s">
        <v>159</v>
      </c>
      <c r="B46" s="4" t="s">
        <v>183</v>
      </c>
      <c r="C46" s="4" t="s">
        <v>172</v>
      </c>
      <c r="D46" s="4" t="s">
        <v>36</v>
      </c>
      <c r="E46" s="4" t="s">
        <v>173</v>
      </c>
      <c r="F46" s="4" t="s">
        <v>62</v>
      </c>
      <c r="G46" s="4" t="s">
        <v>12</v>
      </c>
      <c r="H46" s="67">
        <v>14.4</v>
      </c>
    </row>
    <row r="47" spans="1:8" customFormat="false" ht="14.25" customHeight="1">
      <c r="A47" s="15" t="s">
        <v>159</v>
      </c>
      <c r="B47" s="4" t="s">
        <v>183</v>
      </c>
      <c r="C47" s="4" t="s">
        <v>172</v>
      </c>
      <c r="D47" s="4" t="s">
        <v>36</v>
      </c>
      <c r="E47" s="4" t="s">
        <v>173</v>
      </c>
      <c r="F47" s="4" t="s">
        <v>164</v>
      </c>
      <c r="G47" s="4" t="s">
        <v>12</v>
      </c>
      <c r="H47" s="67">
        <v>42.277</v>
      </c>
    </row>
    <row r="48" spans="1:8" customFormat="false" ht="14.25" customHeight="1">
      <c r="A48" s="15" t="s">
        <v>159</v>
      </c>
      <c r="B48" s="4" t="s">
        <v>183</v>
      </c>
      <c r="C48" s="4" t="s">
        <v>172</v>
      </c>
      <c r="D48" s="4" t="s">
        <v>184</v>
      </c>
      <c r="E48" s="4" t="s">
        <v>173</v>
      </c>
      <c r="F48" s="4" t="s">
        <v>62</v>
      </c>
      <c r="G48" s="4" t="s">
        <v>12</v>
      </c>
      <c r="H48" s="67">
        <v>14.4</v>
      </c>
    </row>
    <row r="49" spans="1:8" customFormat="false" ht="14.25" customHeight="1">
      <c r="A49" s="15" t="s">
        <v>159</v>
      </c>
      <c r="B49" s="4" t="s">
        <v>183</v>
      </c>
      <c r="C49" s="4" t="s">
        <v>172</v>
      </c>
      <c r="D49" s="4" t="s">
        <v>184</v>
      </c>
      <c r="E49" s="4" t="s">
        <v>173</v>
      </c>
      <c r="F49" s="4" t="s">
        <v>164</v>
      </c>
      <c r="G49" s="4" t="s">
        <v>12</v>
      </c>
      <c r="H49" s="67">
        <v>4.7</v>
      </c>
    </row>
    <row r="50" spans="1:8" customFormat="false" ht="14.25" customHeight="1">
      <c r="A50" s="15" t="s">
        <v>159</v>
      </c>
      <c r="B50" s="4" t="s">
        <v>183</v>
      </c>
      <c r="C50" s="4" t="s">
        <v>172</v>
      </c>
      <c r="D50" s="4" t="s">
        <v>37</v>
      </c>
      <c r="E50" s="4" t="s">
        <v>173</v>
      </c>
      <c r="F50" s="4" t="s">
        <v>62</v>
      </c>
      <c r="G50" s="4" t="s">
        <v>12</v>
      </c>
      <c r="H50" s="67">
        <v>43.2</v>
      </c>
    </row>
    <row r="51" spans="1:8" customFormat="false" ht="14.25" customHeight="1">
      <c r="A51" s="15" t="s">
        <v>159</v>
      </c>
      <c r="B51" s="4" t="s">
        <v>183</v>
      </c>
      <c r="C51" s="4" t="s">
        <v>172</v>
      </c>
      <c r="D51" s="4" t="s">
        <v>37</v>
      </c>
      <c r="E51" s="4" t="s">
        <v>173</v>
      </c>
      <c r="F51" s="4" t="s">
        <v>164</v>
      </c>
      <c r="G51" s="4" t="s">
        <v>12</v>
      </c>
      <c r="H51" s="67">
        <v>18</v>
      </c>
    </row>
    <row r="52" spans="1:8" customFormat="false" ht="14.25" customHeight="1">
      <c r="A52" s="15" t="s">
        <v>159</v>
      </c>
      <c r="B52" s="4" t="s">
        <v>183</v>
      </c>
      <c r="C52" s="4" t="s">
        <v>172</v>
      </c>
      <c r="D52" s="4" t="s">
        <v>174</v>
      </c>
      <c r="E52" s="4" t="s">
        <v>173</v>
      </c>
      <c r="F52" s="4" t="s">
        <v>62</v>
      </c>
      <c r="G52" s="4" t="s">
        <v>12</v>
      </c>
      <c r="H52" s="67">
        <v>36</v>
      </c>
    </row>
    <row r="53" spans="1:8" customFormat="false" ht="14.25" customHeight="1">
      <c r="A53" s="16" t="s">
        <v>159</v>
      </c>
      <c r="B53" s="17" t="s">
        <v>183</v>
      </c>
      <c r="C53" s="17" t="s">
        <v>172</v>
      </c>
      <c r="D53" s="17" t="s">
        <v>174</v>
      </c>
      <c r="E53" s="17" t="s">
        <v>173</v>
      </c>
      <c r="F53" s="17" t="s">
        <v>164</v>
      </c>
      <c r="G53" s="17" t="s">
        <v>12</v>
      </c>
      <c r="H53" s="70">
        <v>20.206</v>
      </c>
    </row>
  </sheetData>
  <mergeCells count="62">
    <mergeCell ref="A2:A53"/>
    <mergeCell ref="B2:B9"/>
    <mergeCell ref="B10:B27"/>
    <mergeCell ref="B28:B33"/>
    <mergeCell ref="B34:B35"/>
    <mergeCell ref="B36:B37"/>
    <mergeCell ref="B38:B53"/>
    <mergeCell ref="C2:C7"/>
    <mergeCell ref="C8:C9"/>
    <mergeCell ref="C10:C16"/>
    <mergeCell ref="C17:C27"/>
    <mergeCell ref="C28:C33"/>
    <mergeCell ref="C34:C35"/>
    <mergeCell ref="C36:C37"/>
    <mergeCell ref="C38:C42"/>
    <mergeCell ref="C43:C53"/>
    <mergeCell ref="D2:D3"/>
    <mergeCell ref="D4:D5"/>
    <mergeCell ref="D6:D7"/>
    <mergeCell ref="D8:D9"/>
    <mergeCell ref="D10:D11"/>
    <mergeCell ref="D12:D13"/>
    <mergeCell ref="D14:D15"/>
    <mergeCell ref="D17:D18"/>
    <mergeCell ref="D19:D20"/>
    <mergeCell ref="D21:D22"/>
    <mergeCell ref="D24:D25"/>
    <mergeCell ref="D26:D27"/>
    <mergeCell ref="D28:D29"/>
    <mergeCell ref="D30:D31"/>
    <mergeCell ref="D32:D33"/>
    <mergeCell ref="D34:D35"/>
    <mergeCell ref="D36:D37"/>
    <mergeCell ref="D38:D39"/>
    <mergeCell ref="D44:D45"/>
    <mergeCell ref="D46:D47"/>
    <mergeCell ref="D48:D49"/>
    <mergeCell ref="D50:D51"/>
    <mergeCell ref="D52:D53"/>
    <mergeCell ref="E2:E3"/>
    <mergeCell ref="E4:E5"/>
    <mergeCell ref="E6:E7"/>
    <mergeCell ref="E8:E9"/>
    <mergeCell ref="E10:E11"/>
    <mergeCell ref="E12:E13"/>
    <mergeCell ref="E14:E15"/>
    <mergeCell ref="E17:E18"/>
    <mergeCell ref="E19:E20"/>
    <mergeCell ref="E21:E22"/>
    <mergeCell ref="E24:E25"/>
    <mergeCell ref="E26:E27"/>
    <mergeCell ref="E28:E29"/>
    <mergeCell ref="E30:E31"/>
    <mergeCell ref="E32:E33"/>
    <mergeCell ref="E34:E35"/>
    <mergeCell ref="E36:E37"/>
    <mergeCell ref="E38:E39"/>
    <mergeCell ref="E44:E45"/>
    <mergeCell ref="E46:E47"/>
    <mergeCell ref="E48:E49"/>
    <mergeCell ref="E50:E51"/>
    <mergeCell ref="E52:E53"/>
  </mergeCells>
  <hyperlinks>
    <hyperlink ref="H10" location="'清单-给排水'!G4" tooltip="酷造价AI链接" display="43.172"/>
    <hyperlink ref="H11" location="'清单-给排水'!G5" tooltip="酷造价AI链接" display="3.075"/>
    <hyperlink ref="H12" location="'清单-给排水'!G6" tooltip="酷造价AI链接" display="79.862"/>
    <hyperlink ref="H13" location="'清单-给排水'!G7" tooltip="酷造价AI链接" display="35.971"/>
    <hyperlink ref="H14" location="'清单-给排水'!G8" tooltip="酷造价AI链接" display="6.752"/>
    <hyperlink ref="H15" location="'清单-给排水'!G9" tooltip="酷造价AI链接" display="29.205"/>
    <hyperlink ref="H16" location="'清单-给排水'!G10" tooltip="酷造价AI链接" display="6.481"/>
    <hyperlink ref="H17" location="'清单-给排水'!G11" tooltip="酷造价AI链接" display="81.9"/>
    <hyperlink ref="H18" location="'清单-给排水'!G12" tooltip="酷造价AI链接" display="259.106"/>
    <hyperlink ref="H19" location="'清单-给排水'!G13" tooltip="酷造价AI链接" display="72.046"/>
    <hyperlink ref="H20" location="'清单-给排水'!G14" tooltip="酷造价AI链接" display="85.932"/>
    <hyperlink ref="H21" location="'清单-给排水'!G15" tooltip="酷造价AI链接" display="21.7"/>
    <hyperlink ref="H22" location="'清单-给排水'!G16" tooltip="酷造价AI链接" display="35.17"/>
    <hyperlink ref="H23" location="'清单-给排水'!G17" tooltip="酷造价AI链接" display="1.3"/>
    <hyperlink ref="H24" location="'清单-给排水'!G18" tooltip="酷造价AI链接" display="10.8"/>
    <hyperlink ref="H25" location="'清单-给排水'!G19" tooltip="酷造价AI链接" display="3.2"/>
    <hyperlink ref="H26" location="'清单-给排水'!G20" tooltip="酷造价AI链接" display="75.4"/>
    <hyperlink ref="H27" location="'清单-给排水'!G21" tooltip="酷造价AI链接" display="32.824"/>
    <hyperlink ref="H36" location="'清单-给排水'!G55" tooltip="酷造价AI链接" display="216.876"/>
    <hyperlink ref="H37" location="'清单-给排水'!G56" tooltip="酷造价AI链接" display="143.992"/>
    <hyperlink ref="H38" location="'清单-给排水'!G65" tooltip="酷造价AI链接" display="271.811"/>
    <hyperlink ref="H39" location="'清单-给排水'!G66" tooltip="酷造价AI链接" display="32.313"/>
    <hyperlink ref="H40" location="'清单-给排水'!G67" tooltip="酷造价AI链接" display="93.878"/>
    <hyperlink ref="H41" location="'清单-给排水'!G68" tooltip="酷造价AI链接" display="14.564"/>
    <hyperlink ref="H42" location="'清单-给排水'!G69" tooltip="酷造价AI链接" display="42.249"/>
    <hyperlink ref="H43" location="'清单-给排水'!G70" tooltip="酷造价AI链接" display="21.875"/>
    <hyperlink ref="H44" location="'清单-给排水'!G71" tooltip="酷造价AI链接" display="3.6"/>
    <hyperlink ref="H45" location="'清单-给排水'!G72" tooltip="酷造价AI链接" display="8.051"/>
    <hyperlink ref="H46" location="'清单-给排水'!G73" tooltip="酷造价AI链接" display="14.4"/>
    <hyperlink ref="H47" location="'清单-给排水'!G74" tooltip="酷造价AI链接" display="42.277"/>
    <hyperlink ref="H48" location="'清单-给排水'!G75" tooltip="酷造价AI链接" display="14.4"/>
    <hyperlink ref="H49" location="'清单-给排水'!G76" tooltip="酷造价AI链接" display="4.7"/>
    <hyperlink ref="H50" location="'清单-给排水'!G77" tooltip="酷造价AI链接" display="43.2"/>
    <hyperlink ref="H51" location="'清单-给排水'!G78" tooltip="酷造价AI链接" display="18"/>
    <hyperlink ref="H52" location="'清单-给排水'!G79" tooltip="酷造价AI链接" display="36"/>
    <hyperlink ref="H53" location="'清单-给排水'!G80" tooltip="酷造价AI链接" display="20.206"/>
    <hyperlink ref="H2" location="'清单-给排水'!G107" tooltip="酷造价AI链接" display="105.165"/>
    <hyperlink ref="H3" location="'清单-给排水'!G108" tooltip="酷造价AI链接" display="278.552"/>
    <hyperlink ref="H4" location="'清单-给排水'!G109" tooltip="酷造价AI链接" display="111.469"/>
    <hyperlink ref="H5" location="'清单-给排水'!G110" tooltip="酷造价AI链接" display="264.302"/>
    <hyperlink ref="H6" location="'清单-给排水'!G111" tooltip="酷造价AI链接" display="17.571"/>
    <hyperlink ref="H7" location="'清单-给排水'!G112" tooltip="酷造价AI链接" display="49.663"/>
    <hyperlink ref="H8" location="'清单-给排水'!G113" tooltip="酷造价AI链接" display="126.877"/>
    <hyperlink ref="H9" location="'清单-给排水'!G114" tooltip="酷造价AI链接" display="48.997"/>
    <hyperlink ref="H28" location="'清单-给排水'!G126" tooltip="酷造价AI链接" display="32.593"/>
    <hyperlink ref="H29" location="'清单-给排水'!G127" tooltip="酷造价AI链接" display="2.361"/>
    <hyperlink ref="H30" location="'清单-给排水'!G128" tooltip="酷造价AI链接" display="13.539"/>
    <hyperlink ref="H31" location="'清单-给排水'!G129" tooltip="酷造价AI链接" display="21.326"/>
    <hyperlink ref="H32" location="'清单-给排水'!G130" tooltip="酷造价AI链接" display="4.2"/>
    <hyperlink ref="H33" location="'清单-给排水'!G131" tooltip="酷造价AI链接" display="10.366"/>
    <hyperlink ref="H34" location="'清单-给排水'!G139" tooltip="酷造价AI链接" display="46.8"/>
    <hyperlink ref="H35" location="'清单-给排水'!G140" tooltip="酷造价AI链接" display="20.8"/>
    <hyperlink ref="H17" location="'小栗AI自动编清单-给排水'!G4" tooltip="酷造价AI链接"/>
    <hyperlink ref="H18" location="'小栗AI自动编清单-给排水'!G5" tooltip="酷造价AI链接"/>
    <hyperlink ref="H19" location="'小栗AI自动编清单-给排水'!G6" tooltip="酷造价AI链接"/>
    <hyperlink ref="H20" location="'小栗AI自动编清单-给排水'!G7" tooltip="酷造价AI链接"/>
    <hyperlink ref="H21" location="'小栗AI自动编清单-给排水'!G8" tooltip="酷造价AI链接"/>
    <hyperlink ref="H22" location="'小栗AI自动编清单-给排水'!G9" tooltip="酷造价AI链接"/>
    <hyperlink ref="H23" location="'小栗AI自动编清单-给排水'!G10" tooltip="酷造价AI链接"/>
    <hyperlink ref="H24" location="'小栗AI自动编清单-给排水'!G11" tooltip="酷造价AI链接"/>
    <hyperlink ref="H25" location="'小栗AI自动编清单-给排水'!G12" tooltip="酷造价AI链接"/>
    <hyperlink ref="H26" location="'小栗AI自动编清单-给排水'!G13" tooltip="酷造价AI链接"/>
    <hyperlink ref="H27" location="'小栗AI自动编清单-给排水'!G14" tooltip="酷造价AI链接"/>
    <hyperlink ref="H10" location="'小栗AI自动编清单-给排水'!G15" tooltip="酷造价AI链接"/>
    <hyperlink ref="H11" location="'小栗AI自动编清单-给排水'!G16" tooltip="酷造价AI链接"/>
    <hyperlink ref="H12" location="'小栗AI自动编清单-给排水'!G17" tooltip="酷造价AI链接"/>
    <hyperlink ref="H13" location="'小栗AI自动编清单-给排水'!G18" tooltip="酷造价AI链接"/>
    <hyperlink ref="H14" location="'小栗AI自动编清单-给排水'!G19" tooltip="酷造价AI链接"/>
    <hyperlink ref="H15" location="'小栗AI自动编清单-给排水'!G20" tooltip="酷造价AI链接"/>
    <hyperlink ref="H16" location="'小栗AI自动编清单-给排水'!G21" tooltip="酷造价AI链接"/>
    <hyperlink ref="H36" location="'小栗AI自动编清单-给排水'!G62" tooltip="酷造价AI链接"/>
    <hyperlink ref="H37" location="'小栗AI自动编清单-给排水'!G63" tooltip="酷造价AI链接"/>
    <hyperlink ref="H43" location="'小栗AI自动编清单-给排水'!G72" tooltip="酷造价AI链接"/>
    <hyperlink ref="H44" location="'小栗AI自动编清单-给排水'!G73" tooltip="酷造价AI链接"/>
    <hyperlink ref="H45" location="'小栗AI自动编清单-给排水'!G74" tooltip="酷造价AI链接"/>
    <hyperlink ref="H46" location="'小栗AI自动编清单-给排水'!G75" tooltip="酷造价AI链接"/>
    <hyperlink ref="H47" location="'小栗AI自动编清单-给排水'!G76" tooltip="酷造价AI链接"/>
    <hyperlink ref="H48" location="'小栗AI自动编清单-给排水'!G77" tooltip="酷造价AI链接"/>
    <hyperlink ref="H49" location="'小栗AI自动编清单-给排水'!G78" tooltip="酷造价AI链接"/>
    <hyperlink ref="H50" location="'小栗AI自动编清单-给排水'!G79" tooltip="酷造价AI链接"/>
    <hyperlink ref="H51" location="'小栗AI自动编清单-给排水'!G80" tooltip="酷造价AI链接"/>
    <hyperlink ref="H52" location="'小栗AI自动编清单-给排水'!G81" tooltip="酷造价AI链接"/>
    <hyperlink ref="H53" location="'小栗AI自动编清单-给排水'!G82" tooltip="酷造价AI链接"/>
    <hyperlink ref="H38" location="'小栗AI自动编清单-给排水'!G83" tooltip="酷造价AI链接"/>
    <hyperlink ref="H39" location="'小栗AI自动编清单-给排水'!G84" tooltip="酷造价AI链接"/>
    <hyperlink ref="H40" location="'小栗AI自动编清单-给排水'!G85" tooltip="酷造价AI链接"/>
    <hyperlink ref="H41" location="'小栗AI自动编清单-给排水'!G86" tooltip="酷造价AI链接"/>
    <hyperlink ref="H42" location="'小栗AI自动编清单-给排水'!G87" tooltip="酷造价AI链接"/>
    <hyperlink ref="H8" location="'小栗AI自动编清单-给排水'!G112" tooltip="酷造价AI链接"/>
    <hyperlink ref="H9" location="'小栗AI自动编清单-给排水'!G113" tooltip="酷造价AI链接"/>
    <hyperlink ref="H2" location="'小栗AI自动编清单-给排水'!G114" tooltip="酷造价AI链接"/>
    <hyperlink ref="H3" location="'小栗AI自动编清单-给排水'!G115" tooltip="酷造价AI链接"/>
    <hyperlink ref="H4" location="'小栗AI自动编清单-给排水'!G116" tooltip="酷造价AI链接"/>
    <hyperlink ref="H5" location="'小栗AI自动编清单-给排水'!G117" tooltip="酷造价AI链接"/>
    <hyperlink ref="H6" location="'小栗AI自动编清单-给排水'!G118" tooltip="酷造价AI链接"/>
    <hyperlink ref="H7" location="'小栗AI自动编清单-给排水'!G119" tooltip="酷造价AI链接"/>
    <hyperlink ref="H28" location="'小栗AI自动编清单-给排水'!G131" tooltip="酷造价AI链接"/>
    <hyperlink ref="H29" location="'小栗AI自动编清单-给排水'!G132" tooltip="酷造价AI链接"/>
    <hyperlink ref="H30" location="'小栗AI自动编清单-给排水'!G133" tooltip="酷造价AI链接"/>
    <hyperlink ref="H31" location="'小栗AI自动编清单-给排水'!G134" tooltip="酷造价AI链接"/>
    <hyperlink ref="H32" location="'小栗AI自动编清单-给排水'!G135" tooltip="酷造价AI链接"/>
    <hyperlink ref="H33" location="'小栗AI自动编清单-给排水'!G136" tooltip="酷造价AI链接"/>
    <hyperlink ref="H34" location="'小栗AI自动编清单-给排水'!G139" tooltip="酷造价AI链接"/>
    <hyperlink ref="H35" location="'小栗AI自动编清单-给排水'!G140" tooltip="酷造价AI链接"/>
  </hyperlinks>
  <printOptions horizontalCentered="1"/>
  <pageMargins left="0.20004921259843" right="0.18963254593176" top="1.1770833333333" bottom="0.79166666666667" header="0.59375" footer="0.58333333333333"/>
  <pageSetup paperSize="9" orientation="landscape"/>
  <headerFooter>
    <oddHeader>&amp;L&amp;20
&amp;"宋体,加粗"&amp;9 工程名称:工程1&amp;C&amp;"宋体,加粗"&amp;20 给排水管道工程量汇总表
&amp;9&amp;R&amp;20
&amp;"宋体,加粗"&amp;9 第 &amp;P 页 共 &amp;N 页</oddHeader>
    <oddFooter>&amp;L&amp;"宋体,加粗"&amp;9 编制人:&amp;C&amp;9&amp;R&amp;"宋体,加粗"&amp;9 编制日期:2022-08-19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"/>
  <sheetViews>
    <sheetView workbookViewId="0">
      <selection activeCell="B67" sqref="B67"/>
    </sheetView>
  </sheetViews>
  <sheetFormatPr defaultColWidth="9" defaultRowHeight="16.8" outlineLevelCol="7"/>
  <cols>
    <col min="1" max="6" width="19.5703125" customWidth="1"/>
    <col min="7" max="7" width="7" customWidth="1"/>
    <col min="8" max="8" width="22.7109375" style="2" customWidth="1"/>
  </cols>
  <sheetData>
    <row r="1" spans="1:8" customFormat="false" ht="14.25" customHeight="1">
      <c r="A1" s="3" t="s">
        <v>0</v>
      </c>
      <c r="B1" s="3" t="s">
        <v>157</v>
      </c>
      <c r="C1" s="3" t="s">
        <v>50</v>
      </c>
      <c r="D1" s="3" t="s">
        <v>185</v>
      </c>
      <c r="E1" s="3" t="s">
        <v>2</v>
      </c>
      <c r="F1" s="3" t="s">
        <v>4</v>
      </c>
      <c r="G1" s="3" t="s">
        <v>5</v>
      </c>
      <c r="H1" s="12" t="s">
        <v>6</v>
      </c>
    </row>
    <row r="2" spans="1:8" customFormat="false" ht="14.25" customHeight="1">
      <c r="A2" s="4" t="s">
        <v>186</v>
      </c>
      <c r="B2" s="4" t="s">
        <v>168</v>
      </c>
      <c r="C2" s="4" t="s">
        <v>187</v>
      </c>
      <c r="D2" s="5" t="s">
        <v>188</v>
      </c>
      <c r="E2" s="4" t="s">
        <v>153</v>
      </c>
      <c r="F2" s="4" t="s">
        <v>79</v>
      </c>
      <c r="G2" s="4" t="s">
        <v>57</v>
      </c>
      <c r="H2" s="67">
        <v>1</v>
      </c>
    </row>
    <row r="3" spans="1:8" customFormat="false" ht="14.25" customHeight="1">
      <c r="A3" s="4" t="s">
        <v>186</v>
      </c>
      <c r="B3" s="4" t="s">
        <v>168</v>
      </c>
      <c r="C3" s="4" t="s">
        <v>187</v>
      </c>
      <c r="D3" s="5" t="s">
        <v>189</v>
      </c>
      <c r="E3" s="4" t="s">
        <v>190</v>
      </c>
      <c r="F3" s="4" t="s">
        <v>79</v>
      </c>
      <c r="G3" s="4" t="s">
        <v>57</v>
      </c>
      <c r="H3" s="67">
        <v>3</v>
      </c>
    </row>
    <row r="4" spans="1:8" customFormat="false" ht="14.25" customHeight="1">
      <c r="A4" s="4" t="s">
        <v>186</v>
      </c>
      <c r="B4" s="4" t="s">
        <v>168</v>
      </c>
      <c r="C4" s="4" t="s">
        <v>191</v>
      </c>
      <c r="D4" s="4" t="s">
        <v>188</v>
      </c>
      <c r="E4" s="4" t="s">
        <v>192</v>
      </c>
      <c r="F4" s="4" t="s">
        <v>79</v>
      </c>
      <c r="G4" s="4" t="s">
        <v>57</v>
      </c>
      <c r="H4" s="67">
        <v>11</v>
      </c>
    </row>
    <row r="5" spans="1:8" customFormat="false" ht="14.25" customHeight="1">
      <c r="A5" s="4" t="s">
        <v>186</v>
      </c>
      <c r="B5" s="4" t="s">
        <v>168</v>
      </c>
      <c r="C5" s="4" t="s">
        <v>191</v>
      </c>
      <c r="D5" s="4" t="s">
        <v>188</v>
      </c>
      <c r="E5" s="4" t="s">
        <v>153</v>
      </c>
      <c r="F5" s="4" t="s">
        <v>79</v>
      </c>
      <c r="G5" s="4" t="s">
        <v>57</v>
      </c>
      <c r="H5" s="67">
        <v>2</v>
      </c>
    </row>
    <row r="6" spans="1:8" customFormat="false" ht="14.25" customHeight="1">
      <c r="A6" s="4" t="s">
        <v>186</v>
      </c>
      <c r="B6" s="4" t="s">
        <v>168</v>
      </c>
      <c r="C6" s="4" t="s">
        <v>191</v>
      </c>
      <c r="D6" s="4" t="s">
        <v>188</v>
      </c>
      <c r="E6" s="4" t="s">
        <v>151</v>
      </c>
      <c r="F6" s="4" t="s">
        <v>79</v>
      </c>
      <c r="G6" s="4" t="s">
        <v>57</v>
      </c>
      <c r="H6" s="67">
        <v>2</v>
      </c>
    </row>
    <row r="7" spans="1:8" customFormat="false" ht="14.25" customHeight="1">
      <c r="A7" s="4" t="s">
        <v>186</v>
      </c>
      <c r="B7" s="4" t="s">
        <v>168</v>
      </c>
      <c r="C7" s="4" t="s">
        <v>191</v>
      </c>
      <c r="D7" s="4" t="s">
        <v>193</v>
      </c>
      <c r="E7" s="4" t="s">
        <v>192</v>
      </c>
      <c r="F7" s="4" t="s">
        <v>79</v>
      </c>
      <c r="G7" s="4" t="s">
        <v>57</v>
      </c>
      <c r="H7" s="67">
        <v>4</v>
      </c>
    </row>
    <row r="8" spans="1:8" customFormat="false" ht="14.25" customHeight="1">
      <c r="A8" s="4" t="s">
        <v>186</v>
      </c>
      <c r="B8" s="4" t="s">
        <v>168</v>
      </c>
      <c r="C8" s="4" t="s">
        <v>191</v>
      </c>
      <c r="D8" s="4" t="s">
        <v>193</v>
      </c>
      <c r="E8" s="4" t="s">
        <v>153</v>
      </c>
      <c r="F8" s="4" t="s">
        <v>79</v>
      </c>
      <c r="G8" s="4" t="s">
        <v>57</v>
      </c>
      <c r="H8" s="67">
        <v>7</v>
      </c>
    </row>
    <row r="9" spans="1:8" customFormat="false" ht="14.25" customHeight="1">
      <c r="A9" s="4" t="s">
        <v>186</v>
      </c>
      <c r="B9" s="4" t="s">
        <v>168</v>
      </c>
      <c r="C9" s="4" t="s">
        <v>191</v>
      </c>
      <c r="D9" s="4" t="s">
        <v>193</v>
      </c>
      <c r="E9" s="4" t="s">
        <v>151</v>
      </c>
      <c r="F9" s="4" t="s">
        <v>79</v>
      </c>
      <c r="G9" s="4" t="s">
        <v>57</v>
      </c>
      <c r="H9" s="67">
        <v>3</v>
      </c>
    </row>
    <row r="10" spans="1:8" customFormat="false" ht="14.25" customHeight="1">
      <c r="A10" s="4" t="s">
        <v>186</v>
      </c>
      <c r="B10" s="4" t="s">
        <v>168</v>
      </c>
      <c r="C10" s="4" t="s">
        <v>194</v>
      </c>
      <c r="D10" s="4" t="s">
        <v>188</v>
      </c>
      <c r="E10" s="4" t="s">
        <v>153</v>
      </c>
      <c r="F10" s="4" t="s">
        <v>79</v>
      </c>
      <c r="G10" s="4" t="s">
        <v>57</v>
      </c>
      <c r="H10" s="67">
        <v>3</v>
      </c>
    </row>
    <row r="11" spans="1:8" customFormat="false" ht="14.25" customHeight="1">
      <c r="A11" s="4" t="s">
        <v>186</v>
      </c>
      <c r="B11" s="4" t="s">
        <v>183</v>
      </c>
      <c r="C11" s="4" t="s">
        <v>187</v>
      </c>
      <c r="D11" s="5" t="s">
        <v>188</v>
      </c>
      <c r="E11" s="4" t="s">
        <v>195</v>
      </c>
      <c r="F11" s="4" t="s">
        <v>79</v>
      </c>
      <c r="G11" s="4" t="s">
        <v>57</v>
      </c>
      <c r="H11" s="67">
        <v>1</v>
      </c>
    </row>
    <row r="12" spans="1:8" customFormat="false" ht="14.25" customHeight="1">
      <c r="A12" s="4" t="s">
        <v>186</v>
      </c>
      <c r="B12" s="4" t="s">
        <v>183</v>
      </c>
      <c r="C12" s="4" t="s">
        <v>187</v>
      </c>
      <c r="D12" s="5" t="s">
        <v>189</v>
      </c>
      <c r="E12" s="4" t="s">
        <v>196</v>
      </c>
      <c r="F12" s="4" t="s">
        <v>79</v>
      </c>
      <c r="G12" s="4" t="s">
        <v>57</v>
      </c>
      <c r="H12" s="67">
        <v>2</v>
      </c>
    </row>
    <row r="13" spans="1:8" customFormat="false" ht="14.25" customHeight="1">
      <c r="A13" s="4" t="s">
        <v>186</v>
      </c>
      <c r="B13" s="4" t="s">
        <v>183</v>
      </c>
      <c r="C13" s="4" t="s">
        <v>191</v>
      </c>
      <c r="D13" s="4" t="s">
        <v>188</v>
      </c>
      <c r="E13" s="4" t="s">
        <v>153</v>
      </c>
      <c r="F13" s="4" t="s">
        <v>79</v>
      </c>
      <c r="G13" s="4" t="s">
        <v>57</v>
      </c>
      <c r="H13" s="67">
        <v>1</v>
      </c>
    </row>
    <row r="14" spans="1:8" customFormat="false" ht="14.25" customHeight="1">
      <c r="A14" s="4" t="s">
        <v>186</v>
      </c>
      <c r="B14" s="4" t="s">
        <v>183</v>
      </c>
      <c r="C14" s="4" t="s">
        <v>191</v>
      </c>
      <c r="D14" s="4" t="s">
        <v>188</v>
      </c>
      <c r="E14" s="4" t="s">
        <v>151</v>
      </c>
      <c r="F14" s="4" t="s">
        <v>79</v>
      </c>
      <c r="G14" s="4" t="s">
        <v>57</v>
      </c>
      <c r="H14" s="67">
        <v>1</v>
      </c>
    </row>
    <row r="15" spans="1:8" customFormat="false" ht="14.25" customHeight="1">
      <c r="A15" s="4" t="s">
        <v>186</v>
      </c>
      <c r="B15" s="4" t="s">
        <v>183</v>
      </c>
      <c r="C15" s="4" t="s">
        <v>191</v>
      </c>
      <c r="D15" s="4" t="s">
        <v>193</v>
      </c>
      <c r="E15" s="4" t="s">
        <v>192</v>
      </c>
      <c r="F15" s="4" t="s">
        <v>79</v>
      </c>
      <c r="G15" s="4" t="s">
        <v>57</v>
      </c>
      <c r="H15" s="67">
        <v>3</v>
      </c>
    </row>
    <row r="16" spans="1:8" customFormat="false" ht="14.25" customHeight="1">
      <c r="A16" s="4" t="s">
        <v>186</v>
      </c>
      <c r="B16" s="4" t="s">
        <v>183</v>
      </c>
      <c r="C16" s="4" t="s">
        <v>191</v>
      </c>
      <c r="D16" s="4" t="s">
        <v>193</v>
      </c>
      <c r="E16" s="4" t="s">
        <v>153</v>
      </c>
      <c r="F16" s="4" t="s">
        <v>79</v>
      </c>
      <c r="G16" s="4" t="s">
        <v>57</v>
      </c>
      <c r="H16" s="67">
        <v>1</v>
      </c>
    </row>
    <row r="17" spans="1:8" customFormat="false" ht="14.25" customHeight="1">
      <c r="A17" s="4" t="s">
        <v>186</v>
      </c>
      <c r="B17" s="4" t="s">
        <v>183</v>
      </c>
      <c r="C17" s="4" t="s">
        <v>191</v>
      </c>
      <c r="D17" s="4" t="s">
        <v>193</v>
      </c>
      <c r="E17" s="4" t="s">
        <v>151</v>
      </c>
      <c r="F17" s="4" t="s">
        <v>79</v>
      </c>
      <c r="G17" s="4" t="s">
        <v>57</v>
      </c>
      <c r="H17" s="67">
        <v>9</v>
      </c>
    </row>
    <row r="18" spans="1:8" customFormat="false" ht="14.25" customHeight="1">
      <c r="A18" s="4" t="s">
        <v>186</v>
      </c>
      <c r="B18" s="4" t="s">
        <v>183</v>
      </c>
      <c r="C18" s="4" t="s">
        <v>194</v>
      </c>
      <c r="D18" s="4" t="s">
        <v>188</v>
      </c>
      <c r="E18" s="4" t="s">
        <v>153</v>
      </c>
      <c r="F18" s="4" t="s">
        <v>79</v>
      </c>
      <c r="G18" s="4" t="s">
        <v>57</v>
      </c>
      <c r="H18" s="67">
        <v>3</v>
      </c>
    </row>
    <row r="19" spans="1:8" customFormat="false" ht="14.25" customHeight="1">
      <c r="A19" s="4" t="s">
        <v>148</v>
      </c>
      <c r="B19" s="4" t="s">
        <v>160</v>
      </c>
      <c r="C19" s="4" t="s">
        <v>149</v>
      </c>
      <c r="D19" s="4" t="s">
        <v>197</v>
      </c>
      <c r="E19" s="4" t="s">
        <v>198</v>
      </c>
      <c r="F19" s="4" t="s">
        <v>79</v>
      </c>
      <c r="G19" s="4" t="s">
        <v>57</v>
      </c>
      <c r="H19" s="67">
        <v>8</v>
      </c>
    </row>
    <row r="20" spans="1:8" customFormat="false" ht="14.25" customHeight="1">
      <c r="A20" s="4" t="s">
        <v>148</v>
      </c>
      <c r="B20" s="4" t="s">
        <v>160</v>
      </c>
      <c r="C20" s="4" t="s">
        <v>149</v>
      </c>
      <c r="D20" s="4" t="s">
        <v>197</v>
      </c>
      <c r="E20" s="4" t="s">
        <v>195</v>
      </c>
      <c r="F20" s="4" t="s">
        <v>79</v>
      </c>
      <c r="G20" s="4" t="s">
        <v>57</v>
      </c>
      <c r="H20" s="67">
        <v>5</v>
      </c>
    </row>
    <row r="21" spans="1:8" customFormat="false" ht="14.25" customHeight="1">
      <c r="A21" s="4" t="s">
        <v>148</v>
      </c>
      <c r="B21" s="4" t="s">
        <v>160</v>
      </c>
      <c r="C21" s="4" t="s">
        <v>199</v>
      </c>
      <c r="D21" s="4" t="s">
        <v>197</v>
      </c>
      <c r="E21" s="4" t="s">
        <v>198</v>
      </c>
      <c r="F21" s="4" t="s">
        <v>56</v>
      </c>
      <c r="G21" s="4" t="s">
        <v>57</v>
      </c>
      <c r="H21" s="67">
        <v>88</v>
      </c>
    </row>
    <row r="22" spans="1:8" customFormat="false" ht="14.25" customHeight="1">
      <c r="A22" s="4" t="s">
        <v>148</v>
      </c>
      <c r="B22" s="4" t="s">
        <v>160</v>
      </c>
      <c r="C22" s="4" t="s">
        <v>199</v>
      </c>
      <c r="D22" s="4" t="s">
        <v>197</v>
      </c>
      <c r="E22" s="4" t="s">
        <v>195</v>
      </c>
      <c r="F22" s="4" t="s">
        <v>56</v>
      </c>
      <c r="G22" s="4" t="s">
        <v>57</v>
      </c>
      <c r="H22" s="67">
        <v>84</v>
      </c>
    </row>
    <row r="23" spans="1:8" customFormat="false" ht="14.25" customHeight="1">
      <c r="A23" s="4" t="s">
        <v>148</v>
      </c>
      <c r="B23" s="4" t="s">
        <v>168</v>
      </c>
      <c r="C23" s="4" t="s">
        <v>149</v>
      </c>
      <c r="D23" s="4" t="s">
        <v>197</v>
      </c>
      <c r="E23" s="4" t="s">
        <v>192</v>
      </c>
      <c r="F23" s="4" t="s">
        <v>79</v>
      </c>
      <c r="G23" s="4" t="s">
        <v>57</v>
      </c>
      <c r="H23" s="67">
        <v>21</v>
      </c>
    </row>
    <row r="24" spans="1:8" customFormat="false" ht="14.25" customHeight="1">
      <c r="A24" s="4" t="s">
        <v>148</v>
      </c>
      <c r="B24" s="4" t="s">
        <v>168</v>
      </c>
      <c r="C24" s="4" t="s">
        <v>149</v>
      </c>
      <c r="D24" s="4" t="s">
        <v>197</v>
      </c>
      <c r="E24" s="4" t="s">
        <v>153</v>
      </c>
      <c r="F24" s="4" t="s">
        <v>56</v>
      </c>
      <c r="G24" s="4" t="s">
        <v>57</v>
      </c>
      <c r="H24" s="67">
        <v>16</v>
      </c>
    </row>
    <row r="25" spans="1:8" customFormat="false" ht="14.25" customHeight="1">
      <c r="A25" s="4" t="s">
        <v>148</v>
      </c>
      <c r="B25" s="4" t="s">
        <v>168</v>
      </c>
      <c r="C25" s="4" t="s">
        <v>149</v>
      </c>
      <c r="D25" s="4" t="s">
        <v>197</v>
      </c>
      <c r="E25" s="4" t="s">
        <v>153</v>
      </c>
      <c r="F25" s="4" t="s">
        <v>79</v>
      </c>
      <c r="G25" s="4" t="s">
        <v>57</v>
      </c>
      <c r="H25" s="67">
        <v>14</v>
      </c>
    </row>
    <row r="26" spans="1:8" customFormat="false" ht="14.25" customHeight="1">
      <c r="A26" s="4" t="s">
        <v>148</v>
      </c>
      <c r="B26" s="4" t="s">
        <v>168</v>
      </c>
      <c r="C26" s="4" t="s">
        <v>149</v>
      </c>
      <c r="D26" s="4" t="s">
        <v>197</v>
      </c>
      <c r="E26" s="4" t="s">
        <v>151</v>
      </c>
      <c r="F26" s="4" t="s">
        <v>56</v>
      </c>
      <c r="G26" s="4" t="s">
        <v>57</v>
      </c>
      <c r="H26" s="67">
        <v>4</v>
      </c>
    </row>
    <row r="27" spans="1:8" customFormat="false" ht="14.25" customHeight="1">
      <c r="A27" s="4" t="s">
        <v>148</v>
      </c>
      <c r="B27" s="4" t="s">
        <v>168</v>
      </c>
      <c r="C27" s="4" t="s">
        <v>149</v>
      </c>
      <c r="D27" s="4" t="s">
        <v>197</v>
      </c>
      <c r="E27" s="4" t="s">
        <v>151</v>
      </c>
      <c r="F27" s="4" t="s">
        <v>79</v>
      </c>
      <c r="G27" s="4" t="s">
        <v>57</v>
      </c>
      <c r="H27" s="67">
        <v>7</v>
      </c>
    </row>
    <row r="28" spans="1:8" customFormat="false" ht="14.25" customHeight="1">
      <c r="A28" s="4" t="s">
        <v>148</v>
      </c>
      <c r="B28" s="4" t="s">
        <v>168</v>
      </c>
      <c r="C28" s="4" t="s">
        <v>149</v>
      </c>
      <c r="D28" s="4" t="s">
        <v>197</v>
      </c>
      <c r="E28" s="4" t="s">
        <v>196</v>
      </c>
      <c r="F28" s="4" t="s">
        <v>56</v>
      </c>
      <c r="G28" s="4" t="s">
        <v>57</v>
      </c>
      <c r="H28" s="67">
        <v>2</v>
      </c>
    </row>
    <row r="29" spans="1:8" customFormat="false" ht="14.25" customHeight="1">
      <c r="A29" s="4" t="s">
        <v>148</v>
      </c>
      <c r="B29" s="4" t="s">
        <v>168</v>
      </c>
      <c r="C29" s="4" t="s">
        <v>149</v>
      </c>
      <c r="D29" s="4" t="s">
        <v>197</v>
      </c>
      <c r="E29" s="4" t="s">
        <v>190</v>
      </c>
      <c r="F29" s="4" t="s">
        <v>56</v>
      </c>
      <c r="G29" s="4" t="s">
        <v>57</v>
      </c>
      <c r="H29" s="67">
        <v>17</v>
      </c>
    </row>
    <row r="30" spans="1:8" customFormat="false" ht="14.25" customHeight="1">
      <c r="A30" s="4" t="s">
        <v>148</v>
      </c>
      <c r="B30" s="4" t="s">
        <v>168</v>
      </c>
      <c r="C30" s="4" t="s">
        <v>149</v>
      </c>
      <c r="D30" s="4" t="s">
        <v>197</v>
      </c>
      <c r="E30" s="4" t="s">
        <v>190</v>
      </c>
      <c r="F30" s="4" t="s">
        <v>79</v>
      </c>
      <c r="G30" s="4" t="s">
        <v>57</v>
      </c>
      <c r="H30" s="67">
        <v>2</v>
      </c>
    </row>
    <row r="31" spans="1:8" customFormat="false" ht="14.25" customHeight="1">
      <c r="A31" s="4" t="s">
        <v>148</v>
      </c>
      <c r="B31" s="4" t="s">
        <v>178</v>
      </c>
      <c r="C31" s="4" t="s">
        <v>199</v>
      </c>
      <c r="D31" s="4" t="s">
        <v>197</v>
      </c>
      <c r="E31" s="4" t="s">
        <v>198</v>
      </c>
      <c r="F31" s="4" t="s">
        <v>56</v>
      </c>
      <c r="G31" s="4" t="s">
        <v>57</v>
      </c>
      <c r="H31" s="67">
        <v>13</v>
      </c>
    </row>
    <row r="32" spans="1:8" customFormat="false" ht="14.25" customHeight="1">
      <c r="A32" s="4" t="s">
        <v>148</v>
      </c>
      <c r="B32" s="4" t="s">
        <v>179</v>
      </c>
      <c r="C32" s="4" t="s">
        <v>149</v>
      </c>
      <c r="D32" s="4" t="s">
        <v>197</v>
      </c>
      <c r="E32" s="4" t="s">
        <v>200</v>
      </c>
      <c r="F32" s="4" t="s">
        <v>56</v>
      </c>
      <c r="G32" s="4" t="s">
        <v>57</v>
      </c>
      <c r="H32" s="67">
        <v>50</v>
      </c>
    </row>
    <row r="33" spans="1:8" customFormat="false" ht="14.25" customHeight="1">
      <c r="A33" s="4" t="s">
        <v>148</v>
      </c>
      <c r="B33" s="4" t="s">
        <v>183</v>
      </c>
      <c r="C33" s="4" t="s">
        <v>149</v>
      </c>
      <c r="D33" s="4" t="s">
        <v>197</v>
      </c>
      <c r="E33" s="4" t="s">
        <v>192</v>
      </c>
      <c r="F33" s="4" t="s">
        <v>79</v>
      </c>
      <c r="G33" s="4" t="s">
        <v>57</v>
      </c>
      <c r="H33" s="67">
        <v>6</v>
      </c>
    </row>
    <row r="34" spans="1:8" customFormat="false" ht="14.25" customHeight="1">
      <c r="A34" s="4" t="s">
        <v>148</v>
      </c>
      <c r="B34" s="4" t="s">
        <v>183</v>
      </c>
      <c r="C34" s="4" t="s">
        <v>149</v>
      </c>
      <c r="D34" s="4" t="s">
        <v>197</v>
      </c>
      <c r="E34" s="4" t="s">
        <v>153</v>
      </c>
      <c r="F34" s="4" t="s">
        <v>79</v>
      </c>
      <c r="G34" s="4" t="s">
        <v>57</v>
      </c>
      <c r="H34" s="67">
        <v>8</v>
      </c>
    </row>
    <row r="35" spans="1:8" customFormat="false" ht="14.25" customHeight="1">
      <c r="A35" s="4" t="s">
        <v>148</v>
      </c>
      <c r="B35" s="4" t="s">
        <v>183</v>
      </c>
      <c r="C35" s="4" t="s">
        <v>149</v>
      </c>
      <c r="D35" s="4" t="s">
        <v>197</v>
      </c>
      <c r="E35" s="4" t="s">
        <v>151</v>
      </c>
      <c r="F35" s="4" t="s">
        <v>56</v>
      </c>
      <c r="G35" s="4" t="s">
        <v>57</v>
      </c>
      <c r="H35" s="67">
        <v>2</v>
      </c>
    </row>
    <row r="36" spans="1:8" customFormat="false" ht="14.25" customHeight="1">
      <c r="A36" s="4" t="s">
        <v>148</v>
      </c>
      <c r="B36" s="4" t="s">
        <v>183</v>
      </c>
      <c r="C36" s="4" t="s">
        <v>149</v>
      </c>
      <c r="D36" s="4" t="s">
        <v>197</v>
      </c>
      <c r="E36" s="4" t="s">
        <v>151</v>
      </c>
      <c r="F36" s="4" t="s">
        <v>79</v>
      </c>
      <c r="G36" s="4" t="s">
        <v>57</v>
      </c>
      <c r="H36" s="67">
        <v>16</v>
      </c>
    </row>
    <row r="37" spans="1:8" customFormat="false" ht="14.25" customHeight="1">
      <c r="A37" s="4" t="s">
        <v>148</v>
      </c>
      <c r="B37" s="4" t="s">
        <v>183</v>
      </c>
      <c r="C37" s="4" t="s">
        <v>149</v>
      </c>
      <c r="D37" s="4" t="s">
        <v>197</v>
      </c>
      <c r="E37" s="4" t="s">
        <v>201</v>
      </c>
      <c r="F37" s="4" t="s">
        <v>56</v>
      </c>
      <c r="G37" s="4" t="s">
        <v>57</v>
      </c>
      <c r="H37" s="67">
        <v>1</v>
      </c>
    </row>
    <row r="38" spans="1:8" customFormat="false" ht="14.25" customHeight="1">
      <c r="A38" s="4" t="s">
        <v>148</v>
      </c>
      <c r="B38" s="4" t="s">
        <v>183</v>
      </c>
      <c r="C38" s="4" t="s">
        <v>149</v>
      </c>
      <c r="D38" s="4" t="s">
        <v>197</v>
      </c>
      <c r="E38" s="4" t="s">
        <v>195</v>
      </c>
      <c r="F38" s="4" t="s">
        <v>56</v>
      </c>
      <c r="G38" s="4" t="s">
        <v>57</v>
      </c>
      <c r="H38" s="67">
        <v>11</v>
      </c>
    </row>
    <row r="39" spans="1:8" customFormat="false" ht="14.25" customHeight="1">
      <c r="A39" s="4" t="s">
        <v>148</v>
      </c>
      <c r="B39" s="4" t="s">
        <v>183</v>
      </c>
      <c r="C39" s="4" t="s">
        <v>149</v>
      </c>
      <c r="D39" s="4" t="s">
        <v>197</v>
      </c>
      <c r="E39" s="4" t="s">
        <v>196</v>
      </c>
      <c r="F39" s="4" t="s">
        <v>56</v>
      </c>
      <c r="G39" s="4" t="s">
        <v>57</v>
      </c>
      <c r="H39" s="67">
        <v>8</v>
      </c>
    </row>
    <row r="40" spans="1:8" customFormat="false" ht="14.25" customHeight="1">
      <c r="A40" s="4" t="s">
        <v>148</v>
      </c>
      <c r="B40" s="4" t="s">
        <v>183</v>
      </c>
      <c r="C40" s="4" t="s">
        <v>149</v>
      </c>
      <c r="D40" s="4" t="s">
        <v>197</v>
      </c>
      <c r="E40" s="4" t="s">
        <v>196</v>
      </c>
      <c r="F40" s="4" t="s">
        <v>79</v>
      </c>
      <c r="G40" s="4" t="s">
        <v>57</v>
      </c>
      <c r="H40" s="67">
        <v>2</v>
      </c>
    </row>
    <row r="41" spans="1:8" customFormat="false" ht="14.25" customHeight="1">
      <c r="A41" s="6" t="s">
        <v>127</v>
      </c>
      <c r="B41" s="6" t="s">
        <v>168</v>
      </c>
      <c r="C41" s="7" t="s">
        <v>202</v>
      </c>
      <c r="D41" s="7" t="s">
        <v>197</v>
      </c>
      <c r="E41" s="7" t="s">
        <v>8</v>
      </c>
      <c r="F41" s="7" t="s">
        <v>56</v>
      </c>
      <c r="G41" s="7" t="s">
        <v>57</v>
      </c>
      <c r="H41" s="67">
        <v>2</v>
      </c>
    </row>
    <row r="42" spans="1:8" customFormat="false" ht="14.25" customHeight="1">
      <c r="A42" s="8"/>
      <c r="B42" s="8"/>
      <c r="C42" s="7" t="s">
        <v>203</v>
      </c>
      <c r="D42" s="7" t="s">
        <v>197</v>
      </c>
      <c r="E42" s="7" t="s">
        <v>8</v>
      </c>
      <c r="F42" s="7" t="s">
        <v>56</v>
      </c>
      <c r="G42" s="7" t="s">
        <v>57</v>
      </c>
      <c r="H42" s="67">
        <v>16</v>
      </c>
    </row>
    <row r="43" spans="1:8" customFormat="false" ht="14.25" customHeight="1">
      <c r="A43" s="8"/>
      <c r="B43" s="8"/>
      <c r="C43" s="7" t="s">
        <v>204</v>
      </c>
      <c r="D43" s="7" t="s">
        <v>197</v>
      </c>
      <c r="E43" s="7" t="s">
        <v>8</v>
      </c>
      <c r="F43" s="7" t="s">
        <v>56</v>
      </c>
      <c r="G43" s="7" t="s">
        <v>57</v>
      </c>
      <c r="H43" s="67">
        <v>1</v>
      </c>
    </row>
    <row r="44" spans="1:8" customFormat="false" ht="14.25" customHeight="1">
      <c r="A44" s="8"/>
      <c r="B44" s="8"/>
      <c r="C44" s="7" t="s">
        <v>205</v>
      </c>
      <c r="D44" s="7" t="s">
        <v>197</v>
      </c>
      <c r="E44" s="7" t="s">
        <v>8</v>
      </c>
      <c r="F44" s="7" t="s">
        <v>56</v>
      </c>
      <c r="G44" s="7" t="s">
        <v>57</v>
      </c>
      <c r="H44" s="67">
        <v>32</v>
      </c>
    </row>
    <row r="45" spans="1:8" customFormat="false" ht="14.25" customHeight="1">
      <c r="A45" s="8"/>
      <c r="B45" s="8"/>
      <c r="C45" s="7" t="s">
        <v>206</v>
      </c>
      <c r="D45" s="7" t="s">
        <v>197</v>
      </c>
      <c r="E45" s="7" t="s">
        <v>8</v>
      </c>
      <c r="F45" s="7" t="s">
        <v>56</v>
      </c>
      <c r="G45" s="7" t="s">
        <v>57</v>
      </c>
      <c r="H45" s="67">
        <v>20</v>
      </c>
    </row>
    <row r="46" spans="1:8" customFormat="false" ht="14.25" customHeight="1">
      <c r="A46" s="9"/>
      <c r="B46" s="9"/>
      <c r="C46" s="7" t="s">
        <v>207</v>
      </c>
      <c r="D46" s="7" t="s">
        <v>197</v>
      </c>
      <c r="E46" s="7" t="s">
        <v>8</v>
      </c>
      <c r="F46" s="7" t="s">
        <v>56</v>
      </c>
      <c r="G46" s="7" t="s">
        <v>57</v>
      </c>
      <c r="H46" s="67">
        <v>24</v>
      </c>
    </row>
    <row r="47" spans="1:8" customFormat="false" ht="14.25" customHeight="1">
      <c r="A47" s="9"/>
      <c r="B47" s="9"/>
      <c r="C47" s="7" t="s">
        <v>208</v>
      </c>
      <c r="D47" s="7" t="s">
        <v>197</v>
      </c>
      <c r="E47" s="7" t="s">
        <v>8</v>
      </c>
      <c r="F47" s="7" t="s">
        <v>56</v>
      </c>
      <c r="G47" s="7" t="s">
        <v>57</v>
      </c>
      <c r="H47" s="67">
        <v>19</v>
      </c>
    </row>
    <row r="48" spans="1:8" customFormat="false" ht="14.25" customHeight="1">
      <c r="A48" s="9"/>
      <c r="B48" s="9"/>
      <c r="C48" s="7" t="s">
        <v>209</v>
      </c>
      <c r="D48" s="7" t="s">
        <v>197</v>
      </c>
      <c r="E48" s="7" t="s">
        <v>8</v>
      </c>
      <c r="F48" s="7" t="s">
        <v>56</v>
      </c>
      <c r="G48" s="7" t="s">
        <v>57</v>
      </c>
      <c r="H48" s="67">
        <v>6</v>
      </c>
    </row>
    <row r="49" spans="1:8" customFormat="false" ht="14.25" customHeight="1">
      <c r="A49" s="9"/>
      <c r="B49" s="9"/>
      <c r="C49" s="7" t="s">
        <v>210</v>
      </c>
      <c r="D49" s="7" t="s">
        <v>197</v>
      </c>
      <c r="E49" s="7" t="s">
        <v>8</v>
      </c>
      <c r="F49" s="7" t="s">
        <v>56</v>
      </c>
      <c r="G49" s="7" t="s">
        <v>57</v>
      </c>
      <c r="H49" s="67">
        <v>29</v>
      </c>
    </row>
    <row r="50" spans="1:8" customFormat="false" ht="14.25" customHeight="1">
      <c r="A50" s="10"/>
      <c r="B50" s="10"/>
      <c r="C50" s="7" t="s">
        <v>211</v>
      </c>
      <c r="D50" s="7" t="s">
        <v>197</v>
      </c>
      <c r="E50" s="7" t="s">
        <v>8</v>
      </c>
      <c r="F50" s="7" t="s">
        <v>56</v>
      </c>
      <c r="G50" s="7" t="s">
        <v>57</v>
      </c>
      <c r="H50" s="67">
        <v>2</v>
      </c>
    </row>
    <row r="51" spans="1:8" customFormat="false" ht="14.25" customHeight="1">
      <c r="A51" s="4" t="s">
        <v>212</v>
      </c>
      <c r="B51" s="4" t="s">
        <v>213</v>
      </c>
      <c r="C51" s="4" t="s">
        <v>214</v>
      </c>
      <c r="D51" s="4" t="s">
        <v>197</v>
      </c>
      <c r="E51" s="4" t="s">
        <v>198</v>
      </c>
      <c r="F51" s="4" t="s">
        <v>56</v>
      </c>
      <c r="G51" s="4" t="s">
        <v>57</v>
      </c>
      <c r="H51" s="67">
        <v>33</v>
      </c>
    </row>
    <row r="52" spans="1:8" customFormat="false" ht="14.25" customHeight="1">
      <c r="A52" s="4" t="s">
        <v>212</v>
      </c>
      <c r="B52" s="4" t="s">
        <v>213</v>
      </c>
      <c r="C52" s="4" t="s">
        <v>214</v>
      </c>
      <c r="D52" s="4" t="s">
        <v>197</v>
      </c>
      <c r="E52" s="4" t="s">
        <v>195</v>
      </c>
      <c r="F52" s="4" t="s">
        <v>56</v>
      </c>
      <c r="G52" s="4" t="s">
        <v>57</v>
      </c>
      <c r="H52" s="67">
        <v>56</v>
      </c>
    </row>
    <row r="53" spans="1:8" customFormat="false" ht="14.25" customHeight="1">
      <c r="A53" s="4" t="s">
        <v>212</v>
      </c>
      <c r="B53" s="4" t="s">
        <v>213</v>
      </c>
      <c r="C53" s="4" t="s">
        <v>215</v>
      </c>
      <c r="D53" s="4" t="s">
        <v>197</v>
      </c>
      <c r="E53" s="4" t="s">
        <v>8</v>
      </c>
      <c r="F53" s="4" t="s">
        <v>56</v>
      </c>
      <c r="G53" s="4" t="s">
        <v>57</v>
      </c>
      <c r="H53" s="67">
        <v>3</v>
      </c>
    </row>
    <row r="54" spans="1:8" customFormat="false" ht="14.25" customHeight="1">
      <c r="A54" s="4" t="s">
        <v>212</v>
      </c>
      <c r="B54" s="4" t="s">
        <v>213</v>
      </c>
      <c r="C54" s="4" t="s">
        <v>216</v>
      </c>
      <c r="D54" s="4" t="s">
        <v>197</v>
      </c>
      <c r="E54" s="4" t="s">
        <v>8</v>
      </c>
      <c r="F54" s="4" t="s">
        <v>56</v>
      </c>
      <c r="G54" s="4" t="s">
        <v>57</v>
      </c>
      <c r="H54" s="67">
        <v>19</v>
      </c>
    </row>
    <row r="55" spans="1:8" customFormat="false" ht="14.25" customHeight="1">
      <c r="A55" s="4" t="s">
        <v>212</v>
      </c>
      <c r="B55" s="4" t="s">
        <v>213</v>
      </c>
      <c r="C55" s="4" t="s">
        <v>217</v>
      </c>
      <c r="D55" s="4" t="s">
        <v>197</v>
      </c>
      <c r="E55" s="4" t="s">
        <v>198</v>
      </c>
      <c r="F55" s="4" t="s">
        <v>56</v>
      </c>
      <c r="G55" s="4" t="s">
        <v>57</v>
      </c>
      <c r="H55" s="67">
        <v>29</v>
      </c>
    </row>
    <row r="56" spans="1:8" customFormat="false" ht="19" customHeight="1">
      <c r="A56" s="4" t="s">
        <v>212</v>
      </c>
      <c r="B56" s="4" t="s">
        <v>213</v>
      </c>
      <c r="C56" s="4" t="s">
        <v>218</v>
      </c>
      <c r="D56" s="4" t="s">
        <v>197</v>
      </c>
      <c r="E56" s="4" t="s">
        <v>8</v>
      </c>
      <c r="F56" s="4" t="s">
        <v>56</v>
      </c>
      <c r="G56" s="4" t="s">
        <v>57</v>
      </c>
      <c r="H56" s="67">
        <v>2</v>
      </c>
    </row>
    <row r="57" spans="1:8" s="1" customFormat="1" ht="14.25" customHeight="1">
      <c r="A57" s="11" t="s">
        <v>212</v>
      </c>
      <c r="B57" s="11" t="s">
        <v>213</v>
      </c>
      <c r="C57" s="11" t="s">
        <v>219</v>
      </c>
      <c r="D57" s="11" t="s">
        <v>197</v>
      </c>
      <c r="E57" s="11" t="s">
        <v>8</v>
      </c>
      <c r="F57" s="11" t="s">
        <v>56</v>
      </c>
      <c r="G57" s="11" t="s">
        <v>57</v>
      </c>
      <c r="H57" s="67">
        <v>40</v>
      </c>
    </row>
    <row r="58" spans="1:8" customFormat="false" ht="14.25" customHeight="1">
      <c r="A58" s="4" t="s">
        <v>212</v>
      </c>
      <c r="B58" s="4" t="s">
        <v>213</v>
      </c>
      <c r="C58" s="4" t="s">
        <v>220</v>
      </c>
      <c r="D58" s="4" t="s">
        <v>197</v>
      </c>
      <c r="E58" s="4" t="s">
        <v>8</v>
      </c>
      <c r="F58" s="4" t="s">
        <v>56</v>
      </c>
      <c r="G58" s="4" t="s">
        <v>57</v>
      </c>
      <c r="H58" s="67">
        <v>32</v>
      </c>
    </row>
    <row r="59" spans="1:8" customFormat="false" ht="14.25" customHeight="1">
      <c r="A59" s="4" t="s">
        <v>212</v>
      </c>
      <c r="B59" s="4" t="s">
        <v>213</v>
      </c>
      <c r="C59" s="4" t="s">
        <v>221</v>
      </c>
      <c r="D59" s="4" t="s">
        <v>197</v>
      </c>
      <c r="E59" s="4" t="s">
        <v>200</v>
      </c>
      <c r="F59" s="4" t="s">
        <v>56</v>
      </c>
      <c r="G59" s="4" t="s">
        <v>57</v>
      </c>
      <c r="H59" s="67">
        <v>4</v>
      </c>
    </row>
    <row r="60" spans="1:8" customFormat="false" ht="14.25" customHeight="1">
      <c r="A60" s="4" t="s">
        <v>212</v>
      </c>
      <c r="B60" s="4" t="s">
        <v>213</v>
      </c>
      <c r="C60" s="4" t="s">
        <v>222</v>
      </c>
      <c r="D60" s="4" t="s">
        <v>197</v>
      </c>
      <c r="E60" s="4" t="s">
        <v>8</v>
      </c>
      <c r="F60" s="4" t="s">
        <v>56</v>
      </c>
      <c r="G60" s="4" t="s">
        <v>57</v>
      </c>
      <c r="H60" s="67">
        <v>18</v>
      </c>
    </row>
    <row r="61" spans="1:8" customFormat="false" ht="14.25" customHeight="1">
      <c r="A61" s="4" t="s">
        <v>212</v>
      </c>
      <c r="B61" s="4" t="s">
        <v>213</v>
      </c>
      <c r="C61" s="4" t="s">
        <v>223</v>
      </c>
      <c r="D61" s="4" t="s">
        <v>197</v>
      </c>
      <c r="E61" s="4" t="s">
        <v>8</v>
      </c>
      <c r="F61" s="4" t="s">
        <v>56</v>
      </c>
      <c r="G61" s="4" t="s">
        <v>57</v>
      </c>
      <c r="H61" s="67">
        <v>1</v>
      </c>
    </row>
  </sheetData>
  <mergeCells count="34">
    <mergeCell ref="A2:A18"/>
    <mergeCell ref="A19:A40"/>
    <mergeCell ref="A41:A50"/>
    <mergeCell ref="A51:A61"/>
    <mergeCell ref="B2:B10"/>
    <mergeCell ref="B11:B18"/>
    <mergeCell ref="B19:B22"/>
    <mergeCell ref="B23:B30"/>
    <mergeCell ref="B33:B40"/>
    <mergeCell ref="B41:B50"/>
    <mergeCell ref="B51:B61"/>
    <mergeCell ref="C2:C3"/>
    <mergeCell ref="C4:C9"/>
    <mergeCell ref="C11:C12"/>
    <mergeCell ref="C13:C17"/>
    <mergeCell ref="C19:C20"/>
    <mergeCell ref="C21:C22"/>
    <mergeCell ref="C23:C30"/>
    <mergeCell ref="C33:C40"/>
    <mergeCell ref="C51:C52"/>
    <mergeCell ref="D4:D6"/>
    <mergeCell ref="D7:D9"/>
    <mergeCell ref="D13:D14"/>
    <mergeCell ref="D15:D17"/>
    <mergeCell ref="D19:D20"/>
    <mergeCell ref="D21:D22"/>
    <mergeCell ref="D23:D30"/>
    <mergeCell ref="D33:D40"/>
    <mergeCell ref="D51:D52"/>
    <mergeCell ref="E24:E25"/>
    <mergeCell ref="E26:E27"/>
    <mergeCell ref="E29:E30"/>
    <mergeCell ref="E35:E36"/>
    <mergeCell ref="E39:E40"/>
  </mergeCells>
  <hyperlinks>
    <hyperlink ref="H2" location="'小栗AI自动编清单-给排水'!G23" tooltip="酷造价AI链接"/>
    <hyperlink ref="H4" location="'小栗AI自动编清单-给排水'!G24" tooltip="酷造价AI链接"/>
    <hyperlink ref="H5" location="'小栗AI自动编清单-给排水'!G25" tooltip="酷造价AI链接"/>
    <hyperlink ref="H6" location="'小栗AI自动编清单-给排水'!G26" tooltip="酷造价AI链接"/>
    <hyperlink ref="H7" location="'小栗AI自动编清单-给排水'!G27" tooltip="酷造价AI链接"/>
    <hyperlink ref="H8" location="'小栗AI自动编清单-给排水'!G28" tooltip="酷造价AI链接"/>
    <hyperlink ref="H9" location="'小栗AI自动编清单-给排水'!G29" tooltip="酷造价AI链接"/>
    <hyperlink ref="H10" location="'小栗AI自动编清单-给排水'!G30" tooltip="酷造价AI链接"/>
    <hyperlink ref="H3" location="'小栗AI自动编清单-给排水'!G31" tooltip="酷造价AI链接"/>
    <hyperlink ref="H46" location="'小栗AI自动编清单-给排水'!G33" tooltip="酷造价AI链接"/>
    <hyperlink ref="H47" location="'小栗AI自动编清单-给排水'!G34" tooltip="酷造价AI链接"/>
    <hyperlink ref="H49" location="'小栗AI自动编清单-给排水'!G35" tooltip="酷造价AI链接"/>
    <hyperlink ref="H50" location="'小栗AI自动编清单-给排水'!G36" tooltip="酷造价AI链接"/>
    <hyperlink ref="H48" location="'小栗AI自动编清单-给排水'!G37" tooltip="酷造价AI链接"/>
    <hyperlink ref="H23" location="'小栗AI自动编清单-给排水'!G39" tooltip="酷造价AI链接"/>
    <hyperlink ref="H24" location="'小栗AI自动编清单-给排水'!G40" tooltip="酷造价AI链接"/>
    <hyperlink ref="H25" location="'小栗AI自动编清单-给排水'!G41" tooltip="酷造价AI链接"/>
    <hyperlink ref="H26" location="'小栗AI自动编清单-给排水'!G42" tooltip="酷造价AI链接"/>
    <hyperlink ref="H27" location="'小栗AI自动编清单-给排水'!G43" tooltip="酷造价AI链接"/>
    <hyperlink ref="H28" location="'小栗AI自动编清单-给排水'!G44" tooltip="酷造价AI链接"/>
    <hyperlink ref="H29" location="'小栗AI自动编清单-给排水'!G45" tooltip="酷造价AI链接"/>
    <hyperlink ref="H30" location="'小栗AI自动编清单-给排水'!G46" tooltip="酷造价AI链接"/>
    <hyperlink ref="H44" location="'小栗AI自动编清单-给排水'!G52" tooltip="酷造价AI链接"/>
    <hyperlink ref="H45" location="'小栗AI自动编清单-给排水'!G53" tooltip="酷造价AI链接"/>
    <hyperlink ref="H41" location="'小栗AI自动编清单-给排水'!G54" tooltip="酷造价AI链接"/>
    <hyperlink ref="H43" location="'小栗AI自动编清单-给排水'!G55" tooltip="酷造价AI链接"/>
    <hyperlink ref="H60" location="'小栗AI自动编清单-给排水'!G58" tooltip="酷造价AI链接"/>
    <hyperlink ref="H53" location="'小栗AI自动编清单-给排水'!G59" tooltip="酷造价AI链接"/>
    <hyperlink ref="H32" location="'小栗AI自动编清单-给排水'!G65" tooltip="酷造价AI链接"/>
    <hyperlink ref="H11" location="'小栗AI自动编清单-给排水'!G89" tooltip="酷造价AI链接"/>
    <hyperlink ref="H13" location="'小栗AI自动编清单-给排水'!G90" tooltip="酷造价AI链接"/>
    <hyperlink ref="H14" location="'小栗AI自动编清单-给排水'!G91" tooltip="酷造价AI链接"/>
    <hyperlink ref="H15" location="'小栗AI自动编清单-给排水'!G92" tooltip="酷造价AI链接"/>
    <hyperlink ref="H16" location="'小栗AI自动编清单-给排水'!G93" tooltip="酷造价AI链接"/>
    <hyperlink ref="H17" location="'小栗AI自动编清单-给排水'!G94" tooltip="酷造价AI链接"/>
    <hyperlink ref="H18" location="'小栗AI自动编清单-给排水'!G95" tooltip="酷造价AI链接"/>
    <hyperlink ref="H12" location="'小栗AI自动编清单-给排水'!G96" tooltip="酷造价AI链接"/>
    <hyperlink ref="H33" location="'小栗AI自动编清单-给排水'!G98" tooltip="酷造价AI链接"/>
    <hyperlink ref="H34" location="'小栗AI自动编清单-给排水'!G99" tooltip="酷造价AI链接"/>
    <hyperlink ref="H35" location="'小栗AI自动编清单-给排水'!G100" tooltip="酷造价AI链接"/>
    <hyperlink ref="H36" location="'小栗AI自动编清单-给排水'!G101" tooltip="酷造价AI链接"/>
    <hyperlink ref="H37" location="'小栗AI自动编清单-给排水'!G102" tooltip="酷造价AI链接"/>
    <hyperlink ref="H38" location="'小栗AI自动编清单-给排水'!G103" tooltip="酷造价AI链接"/>
    <hyperlink ref="H39" location="'小栗AI自动编清单-给排水'!G104" tooltip="酷造价AI链接"/>
    <hyperlink ref="H40" location="'小栗AI自动编清单-给排水'!G105" tooltip="酷造价AI链接"/>
    <hyperlink ref="H19" location="'小栗AI自动编清单-给排水'!G121" tooltip="酷造价AI链接"/>
    <hyperlink ref="H20" location="'小栗AI自动编清单-给排水'!G122" tooltip="酷造价AI链接"/>
    <hyperlink ref="H21" location="'小栗AI自动编清单-给排水'!G123" tooltip="酷造价AI链接"/>
    <hyperlink ref="H22" location="'小栗AI自动编清单-给排水'!G124" tooltip="酷造价AI链接"/>
    <hyperlink ref="H31" location="'小栗AI自动编清单-给排水'!G142" tooltip="酷造价AI链接"/>
    <hyperlink ref="H56" location="'小栗AI自动编清单-给排水'!G148" tooltip="酷造价AI链接"/>
    <hyperlink ref="H51" location="'小栗AI自动编清单-给排水'!G149" tooltip="酷造价AI链接"/>
    <hyperlink ref="H52" location="'小栗AI自动编清单-给排水'!G150" tooltip="酷造价AI链接"/>
    <hyperlink ref="H55" location="'小栗AI自动编清单-给排水'!G151" tooltip="酷造价AI链接"/>
    <hyperlink ref="H59" location="'小栗AI自动编清单-给排水'!G152" tooltip="酷造价AI链接"/>
    <hyperlink ref="H57" location="'小栗AI自动编清单-给排水'!G153" tooltip="酷造价AI链接"/>
    <hyperlink ref="H42" location="'小栗AI自动编清单-给排水'!G154" tooltip="酷造价AI链接"/>
    <hyperlink ref="H54" location="'小栗AI自动编清单-给排水'!G155" tooltip="酷造价AI链接"/>
    <hyperlink ref="H58" location="'小栗AI自动编清单-给排水'!G156" tooltip="酷造价AI链接"/>
    <hyperlink ref="H61" location="'小栗AI自动编清单-给排水'!G157" tooltip="酷造价AI链接"/>
  </hyperlinks>
  <printOptions horizontalCentered="1"/>
  <pageMargins left="0.20004921259843" right="0.18963254593176" top="1.1770833333333" bottom="0.79166666666667" header="0.59375" footer="0.58333333333333"/>
  <pageSetup paperSize="9" orientation="landscape"/>
  <headerFooter>
    <oddHeader>&amp;L&amp;20
&amp;"宋体,加粗"&amp;9 工程名称:工程1&amp;C&amp;"宋体,加粗"&amp;20 给排水设备工程量汇总表
&amp;9&amp;R&amp;20
&amp;"宋体,加粗"&amp;9 第 &amp;P 页 共 &amp;N 页</oddHeader>
    <oddFooter>&amp;L&amp;"宋体,加粗"&amp;9 编制人:&amp;C&amp;9&amp;R&amp;"宋体,加粗"&amp;9 编制日期:2022-08-19</oddFooter>
  </headerFooter>
  <customProperties>
    <customPr name="kzj_hastlb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baseType="lpstr" size="9">
      <vt:lpstr>小栗AI自动编清单-给排水</vt:lpstr>
      <vt:lpstr>小栗AI自动编清单-电气</vt:lpstr>
      <vt:lpstr>电气管线工程量汇总表</vt:lpstr>
      <vt:lpstr>电气设备工程量汇总表</vt:lpstr>
      <vt:lpstr>给排水管道工程量汇总表</vt:lpstr>
      <vt:lpstr>给排水设备工程量汇总表</vt:lpstr>
      <vt:lpstr>给排水.xlsx_给排水设备工程量汇总表_数据区</vt:lpstr>
      <vt:lpstr>电气.xlsx_电气设备工程量汇总表_数据区</vt:lpstr>
      <vt:lpstr>电气.xlsx_电气管线工程量汇总表_数据区</vt:lpstr>
    </vt:vector>
  </TitlesOfParts>
  <Application>WPS 表格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2024-06-20T10:27:00Z</dcterms:created>
  <dcterms:modified xsi:type="dcterms:W3CDTF">2024-07-01T17:13:37Z</dcterms:modified>
  <cp:lastModifiedBy>栗波</cp:lastModifiedB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34B7F40DAE680C2E8A7282667D05DDB6_43</vt:lpwstr>
  </property>
  <property fmtid="{D5CDD505-2E9C-101B-9397-08002B2CF9AE}" pid="3" name="KSOProductBuildVer">
    <vt:lpwstr>2052-6.7.1.8828</vt:lpwstr>
  </property>
</Properties>
</file>